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Org\0_Führung\06_Intern\064_Mandatbereich\MLS\2022\04_JB_2022\"/>
    </mc:Choice>
  </mc:AlternateContent>
  <xr:revisionPtr revIDLastSave="0" documentId="13_ncr:1_{9D42B12C-444D-4D5C-992F-34C8AEEEF0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iert DE" sheetId="2" r:id="rId1"/>
  </sheets>
  <definedNames>
    <definedName name="_xlnm._FilterDatabase" localSheetId="0" hidden="1">'Formatiert DE'!$A$1:$J$210</definedName>
    <definedName name="_xlnm.Print_Titles" localSheetId="0">'Formatiert DE'!$1:$1</definedName>
    <definedName name="Z_27B8EB98_1EA3_4DB7_B8AB_CD773714EBF9_.wvu.FilterData" localSheetId="0" hidden="1">'Formatiert DE'!$A$1:$G$232</definedName>
    <definedName name="Z_27B8EB98_1EA3_4DB7_B8AB_CD773714EBF9_.wvu.PrintTitles" localSheetId="0" hidden="1">'Formatiert DE'!$1:$1</definedName>
    <definedName name="Z_2A336A40_507D_48E7_AA5E_2EA41092173C_.wvu.FilterData" localSheetId="0" hidden="1">'Formatiert DE'!$A$1:$G$232</definedName>
    <definedName name="Z_2A336A40_507D_48E7_AA5E_2EA41092173C_.wvu.PrintTitles" localSheetId="0" hidden="1">'Formatiert DE'!$1:$1</definedName>
    <definedName name="Z_3EBD56EC_5DF2_48DE_B28E_77656A165756_.wvu.FilterData" localSheetId="0" hidden="1">'Formatiert DE'!$A$1:$G$232</definedName>
    <definedName name="Z_3EBD56EC_5DF2_48DE_B28E_77656A165756_.wvu.PrintTitles" localSheetId="0" hidden="1">'Formatiert DE'!$1:$1</definedName>
    <definedName name="Z_489266DC_1BD6_45F4_88AD_0570E134DBEF_.wvu.FilterData" localSheetId="0" hidden="1">'Formatiert DE'!$A$1:$G$232</definedName>
    <definedName name="Z_489266DC_1BD6_45F4_88AD_0570E134DBEF_.wvu.PrintTitles" localSheetId="0" hidden="1">'Formatiert DE'!$1:$1</definedName>
    <definedName name="Z_5A59D8E6_833F_4C3D_8D45_6F295EEDBD89_.wvu.FilterData" localSheetId="0" hidden="1">'Formatiert DE'!$A$1:$G$232</definedName>
    <definedName name="Z_5A59D8E6_833F_4C3D_8D45_6F295EEDBD89_.wvu.PrintTitles" localSheetId="0" hidden="1">'Formatiert DE'!$1:$1</definedName>
    <definedName name="Z_63166F63_68EA_419F_A9A8_E2ED6787AF87_.wvu.FilterData" localSheetId="0" hidden="1">'Formatiert DE'!$A$1:$G$232</definedName>
    <definedName name="Z_63166F63_68EA_419F_A9A8_E2ED6787AF87_.wvu.PrintTitles" localSheetId="0" hidden="1">'Formatiert DE'!$1:$1</definedName>
    <definedName name="Z_63B4FDC7_9587_4CC4_A73B_CEDE52D0FE5C_.wvu.FilterData" localSheetId="0" hidden="1">'Formatiert DE'!$A$1:$G$231</definedName>
    <definedName name="Z_63B4FDC7_9587_4CC4_A73B_CEDE52D0FE5C_.wvu.PrintTitles" localSheetId="0" hidden="1">'Formatiert DE'!$1:$1</definedName>
    <definedName name="Z_63E5AA18_759B_455B_A32E_D2B130BFD63C_.wvu.FilterData" localSheetId="0" hidden="1">'Formatiert DE'!$A$1:$G$231</definedName>
    <definedName name="Z_63E5AA18_759B_455B_A32E_D2B130BFD63C_.wvu.PrintTitles" localSheetId="0" hidden="1">'Formatiert DE'!$1:$1</definedName>
    <definedName name="Z_BCD70F66_A0F7_45E9_820C_1506F8C3EFEC_.wvu.FilterData" localSheetId="0" hidden="1">'Formatiert DE'!$A$1:$G$232</definedName>
    <definedName name="Z_BCD70F66_A0F7_45E9_820C_1506F8C3EFEC_.wvu.PrintTitles" localSheetId="0" hidden="1">'Formatiert DE'!$1:$1</definedName>
    <definedName name="Z_C31E142D_114C_4867_BAD4_5AB6848C7AFF_.wvu.FilterData" localSheetId="0" hidden="1">'Formatiert DE'!$A$1:$G$232</definedName>
    <definedName name="Z_C31E142D_114C_4867_BAD4_5AB6848C7AFF_.wvu.PrintTitles" localSheetId="0" hidden="1">'Formatiert DE'!$1:$1</definedName>
    <definedName name="Z_D97EAE4E_9D6B_44E1_997C_62377CFB463F_.wvu.FilterData" localSheetId="0" hidden="1">'Formatiert DE'!$A$1:$G$232</definedName>
    <definedName name="Z_D97EAE4E_9D6B_44E1_997C_62377CFB463F_.wvu.PrintTitles" localSheetId="0" hidden="1">'Formatiert DE'!$1:$1</definedName>
  </definedNames>
  <calcPr calcId="191029"/>
  <customWorkbookViews>
    <customWorkbookView name="Richard Philippe EFK - Affichage personnalisé" guid="{BCD70F66-A0F7-45E9-820C-1506F8C3EFEC}" mergeInterval="0" personalView="1" maximized="1" xWindow="-8" yWindow="-8" windowWidth="1936" windowHeight="1056" activeSheetId="1"/>
    <customWorkbookView name="Carrapa Gabriela EFK - Persönliche Ansicht" guid="{5A59D8E6-833F-4C3D-8D45-6F295EEDBD89}" mergeInterval="0" personalView="1" maximized="1" xWindow="-11" yWindow="-11" windowWidth="1942" windowHeight="1056" activeSheetId="1"/>
    <customWorkbookView name="Meyer Benjamin EFK - Persönliche Ansicht" guid="{27B8EB98-1EA3-4DB7-B8AB-CD773714EBF9}" mergeInterval="0" personalView="1" maximized="1" xWindow="-11" yWindow="-11" windowWidth="3862" windowHeight="2122" activeSheetId="1"/>
    <customWorkbookView name="Hügli Eveline EFK - Persönliche Ansicht" guid="{63166F63-68EA-419F-A9A8-E2ED6787AF87}" mergeInterval="0" personalView="1" maximized="1" xWindow="-11" yWindow="-11" windowWidth="1942" windowHeight="1042" activeSheetId="1"/>
    <customWorkbookView name="Meyer Andreas EFK - Persönliche Ansicht" guid="{C31E142D-114C-4867-BAD4-5AB6848C7AFF}" mergeInterval="0" personalView="1" maximized="1" xWindow="-8" yWindow="-8" windowWidth="2576" windowHeight="1416" activeSheetId="1"/>
    <customWorkbookView name="Eichenberger Milena EFK - Persönliche Ansicht" guid="{3EBD56EC-5DF2-48DE-B28E-77656A165756}" mergeInterval="0" personalView="1" maximized="1" xWindow="2869" yWindow="-11" windowWidth="2902" windowHeight="1582" activeSheetId="1"/>
    <customWorkbookView name="Scheidegger Robert EFK - Persönliche Ansicht" guid="{2A336A40-507D-48E7-AA5E-2EA41092173C}" mergeInterval="0" personalView="1" maximized="1" xWindow="-8" yWindow="-8" windowWidth="2576" windowHeight="1416" activeSheetId="1"/>
    <customWorkbookView name="Mayer Michael EFK - Persönliche Ansicht" guid="{489266DC-1BD6-45F4-88AD-0570E134DBEF}" mergeInterval="0" personalView="1" maximized="1" xWindow="-11" yWindow="-11" windowWidth="1942" windowHeight="1042" activeSheetId="1"/>
    <customWorkbookView name="Christ Brigitte EFK - Persönliche Ansicht" guid="{D97EAE4E-9D6B-44E1-997C-62377CFB463F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6" i="2" l="1"/>
  <c r="H146" i="2"/>
  <c r="I145" i="2"/>
  <c r="H145" i="2"/>
  <c r="I144" i="2"/>
  <c r="H144" i="2"/>
  <c r="I143" i="2"/>
  <c r="H143" i="2"/>
  <c r="I142" i="2"/>
  <c r="H142" i="2"/>
  <c r="I96" i="2"/>
  <c r="H96" i="2"/>
  <c r="I95" i="2"/>
  <c r="H95" i="2"/>
  <c r="I94" i="2"/>
  <c r="H94" i="2"/>
  <c r="I56" i="2"/>
  <c r="H56" i="2"/>
  <c r="I55" i="2"/>
  <c r="H55" i="2"/>
  <c r="J94" i="2" l="1"/>
  <c r="J143" i="2"/>
  <c r="J145" i="2"/>
  <c r="J144" i="2"/>
  <c r="J142" i="2"/>
  <c r="J146" i="2"/>
  <c r="J56" i="2"/>
  <c r="J95" i="2"/>
  <c r="J55" i="2"/>
  <c r="J96" i="2"/>
  <c r="H3" i="2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94" i="2"/>
  <c r="I194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15" i="2"/>
  <c r="I115" i="2"/>
  <c r="H163" i="2"/>
  <c r="I163" i="2"/>
  <c r="H167" i="2"/>
  <c r="I167" i="2"/>
  <c r="H168" i="2"/>
  <c r="I168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81" i="2"/>
  <c r="I181" i="2"/>
  <c r="H182" i="2"/>
  <c r="I182" i="2"/>
  <c r="H183" i="2"/>
  <c r="I183" i="2"/>
  <c r="H184" i="2"/>
  <c r="I184" i="2"/>
  <c r="H164" i="2"/>
  <c r="I164" i="2"/>
  <c r="H185" i="2"/>
  <c r="I185" i="2"/>
  <c r="H186" i="2"/>
  <c r="I186" i="2"/>
  <c r="H190" i="2"/>
  <c r="I190" i="2"/>
  <c r="H178" i="2"/>
  <c r="I178" i="2"/>
  <c r="H179" i="2"/>
  <c r="I179" i="2"/>
  <c r="H187" i="2"/>
  <c r="I187" i="2"/>
  <c r="H188" i="2"/>
  <c r="I188" i="2"/>
  <c r="H189" i="2"/>
  <c r="I189" i="2"/>
  <c r="H180" i="2"/>
  <c r="I180" i="2"/>
  <c r="H210" i="2"/>
  <c r="I210" i="2"/>
  <c r="H191" i="2"/>
  <c r="I191" i="2"/>
  <c r="H169" i="2"/>
  <c r="I169" i="2"/>
  <c r="H192" i="2"/>
  <c r="I192" i="2"/>
  <c r="H195" i="2"/>
  <c r="I195" i="2"/>
  <c r="H196" i="2"/>
  <c r="I196" i="2"/>
  <c r="H202" i="2"/>
  <c r="I202" i="2"/>
  <c r="H197" i="2"/>
  <c r="I197" i="2"/>
  <c r="H206" i="2"/>
  <c r="I206" i="2"/>
  <c r="H199" i="2"/>
  <c r="I199" i="2"/>
  <c r="H200" i="2"/>
  <c r="I200" i="2"/>
  <c r="H198" i="2"/>
  <c r="I198" i="2"/>
  <c r="H201" i="2"/>
  <c r="I201" i="2"/>
  <c r="H193" i="2"/>
  <c r="I193" i="2"/>
  <c r="H203" i="2"/>
  <c r="I203" i="2"/>
  <c r="H204" i="2"/>
  <c r="I204" i="2"/>
  <c r="H205" i="2"/>
  <c r="I205" i="2"/>
  <c r="H207" i="2"/>
  <c r="I207" i="2"/>
  <c r="H208" i="2"/>
  <c r="I208" i="2"/>
  <c r="H209" i="2"/>
  <c r="I209" i="2"/>
  <c r="H165" i="2"/>
  <c r="I165" i="2"/>
  <c r="H166" i="2"/>
  <c r="I166" i="2"/>
  <c r="J69" i="2" l="1"/>
  <c r="J201" i="2"/>
  <c r="J179" i="2"/>
  <c r="J191" i="2"/>
  <c r="J198" i="2"/>
  <c r="J166" i="2" l="1"/>
  <c r="J165" i="2"/>
  <c r="J208" i="2"/>
  <c r="J195" i="2"/>
  <c r="J193" i="2"/>
  <c r="J180" i="2"/>
  <c r="J203" i="2"/>
  <c r="J153" i="2"/>
  <c r="J182" i="2"/>
  <c r="J164" i="2"/>
  <c r="J140" i="2"/>
  <c r="J157" i="2"/>
  <c r="J162" i="2"/>
  <c r="J152" i="2"/>
  <c r="J161" i="2"/>
  <c r="J148" i="2"/>
  <c r="J150" i="2"/>
  <c r="J149" i="2"/>
  <c r="J76" i="2"/>
  <c r="J82" i="2"/>
  <c r="J105" i="2"/>
  <c r="J84" i="2"/>
  <c r="J107" i="2"/>
  <c r="J86" i="2"/>
  <c r="J106" i="2"/>
  <c r="J83" i="2"/>
  <c r="J67" i="2"/>
  <c r="J77" i="2"/>
  <c r="J75" i="2"/>
  <c r="J78" i="2"/>
  <c r="J68" i="2"/>
  <c r="J60" i="2"/>
  <c r="J70" i="2"/>
  <c r="J59" i="2"/>
  <c r="J63" i="2"/>
  <c r="J16" i="2"/>
  <c r="J47" i="2"/>
  <c r="J46" i="2"/>
  <c r="J62" i="2"/>
  <c r="J48" i="2"/>
  <c r="J49" i="2"/>
  <c r="J27" i="2"/>
  <c r="J33" i="2"/>
  <c r="J31" i="2"/>
  <c r="J26" i="2"/>
  <c r="I2" i="2"/>
  <c r="H2" i="2"/>
  <c r="J196" i="2" l="1"/>
  <c r="J200" i="2"/>
  <c r="J189" i="2"/>
  <c r="J192" i="2"/>
  <c r="J206" i="2"/>
  <c r="J207" i="2"/>
  <c r="J205" i="2"/>
  <c r="J199" i="2"/>
  <c r="J209" i="2"/>
  <c r="J204" i="2"/>
  <c r="J188" i="2"/>
  <c r="J210" i="2"/>
  <c r="J169" i="2"/>
  <c r="J187" i="2"/>
  <c r="J197" i="2"/>
  <c r="J202" i="2"/>
  <c r="J73" i="2"/>
  <c r="J54" i="2"/>
  <c r="J101" i="2"/>
  <c r="J50" i="2"/>
  <c r="J118" i="2"/>
  <c r="J123" i="2"/>
  <c r="J129" i="2"/>
  <c r="J127" i="2"/>
  <c r="J18" i="2"/>
  <c r="J57" i="2"/>
  <c r="J15" i="2"/>
  <c r="J13" i="2"/>
  <c r="J132" i="2"/>
  <c r="J122" i="2"/>
  <c r="J43" i="2"/>
  <c r="J34" i="2"/>
  <c r="J104" i="2"/>
  <c r="J99" i="2"/>
  <c r="J117" i="2"/>
  <c r="J130" i="2"/>
  <c r="J134" i="2"/>
  <c r="J88" i="2"/>
  <c r="J80" i="2"/>
  <c r="J44" i="2"/>
  <c r="J38" i="2"/>
  <c r="J35" i="2"/>
  <c r="J93" i="2"/>
  <c r="J155" i="2"/>
  <c r="J98" i="2"/>
  <c r="J125" i="2"/>
  <c r="J30" i="2"/>
  <c r="J108" i="2"/>
  <c r="J103" i="2"/>
  <c r="J25" i="2"/>
  <c r="J109" i="2"/>
  <c r="J19" i="2"/>
  <c r="J85" i="2"/>
  <c r="J37" i="2"/>
  <c r="J11" i="2"/>
  <c r="J36" i="2"/>
  <c r="J61" i="2"/>
  <c r="J138" i="2"/>
  <c r="J32" i="2"/>
  <c r="J110" i="2"/>
  <c r="J17" i="2"/>
  <c r="J124" i="2"/>
  <c r="J92" i="2"/>
  <c r="J23" i="2"/>
  <c r="J64" i="2"/>
  <c r="J136" i="2"/>
  <c r="J22" i="2"/>
  <c r="J113" i="2"/>
  <c r="J119" i="2"/>
  <c r="J91" i="2"/>
  <c r="J65" i="2"/>
  <c r="J116" i="2"/>
  <c r="J112" i="2"/>
  <c r="J154" i="2"/>
  <c r="J51" i="2"/>
  <c r="J131" i="2"/>
  <c r="J72" i="2"/>
  <c r="J111" i="2"/>
  <c r="J89" i="2"/>
  <c r="J151" i="2"/>
  <c r="J137" i="2"/>
  <c r="J114" i="2"/>
  <c r="J40" i="2"/>
  <c r="J53" i="2"/>
  <c r="J102" i="2"/>
  <c r="J100" i="2"/>
  <c r="J97" i="2"/>
  <c r="J14" i="2"/>
  <c r="J21" i="2"/>
  <c r="J10" i="2"/>
  <c r="J133" i="2"/>
  <c r="J8" i="2"/>
  <c r="J29" i="2"/>
  <c r="J24" i="2"/>
  <c r="J141" i="2"/>
  <c r="J52" i="2"/>
  <c r="J20" i="2"/>
  <c r="J121" i="2"/>
  <c r="J120" i="2"/>
  <c r="J81" i="2"/>
  <c r="J9" i="2"/>
  <c r="J90" i="2"/>
  <c r="J39" i="2"/>
  <c r="J28" i="2"/>
  <c r="J66" i="2"/>
  <c r="J79" i="2"/>
  <c r="J71" i="2"/>
  <c r="J12" i="2"/>
  <c r="J135" i="2"/>
  <c r="J128" i="2"/>
  <c r="J126" i="2"/>
  <c r="J74" i="2"/>
  <c r="J87" i="2"/>
  <c r="J42" i="2"/>
  <c r="J139" i="2"/>
  <c r="J45" i="2"/>
  <c r="J58" i="2"/>
  <c r="J41" i="2"/>
  <c r="J156" i="2"/>
  <c r="J147" i="2"/>
  <c r="J4" i="2"/>
  <c r="J5" i="2"/>
  <c r="J6" i="2"/>
  <c r="J7" i="2"/>
  <c r="J163" i="2"/>
  <c r="J172" i="2"/>
  <c r="J175" i="2"/>
  <c r="J183" i="2"/>
  <c r="J170" i="2"/>
  <c r="J184" i="2"/>
  <c r="J176" i="2"/>
  <c r="J167" i="2"/>
  <c r="J173" i="2"/>
  <c r="J171" i="2"/>
  <c r="J177" i="2"/>
  <c r="J181" i="2"/>
  <c r="J168" i="2"/>
  <c r="J115" i="2"/>
  <c r="J194" i="2"/>
  <c r="J158" i="2"/>
  <c r="J159" i="2"/>
  <c r="J160" i="2"/>
  <c r="J3" i="2"/>
  <c r="J185" i="2"/>
  <c r="J178" i="2"/>
  <c r="J174" i="2"/>
  <c r="J186" i="2"/>
  <c r="J2" i="2"/>
  <c r="J190" i="2"/>
</calcChain>
</file>

<file path=xl/sharedStrings.xml><?xml version="1.0" encoding="utf-8"?>
<sst xmlns="http://schemas.openxmlformats.org/spreadsheetml/2006/main" count="980" uniqueCount="207">
  <si>
    <t>Staatssekretariat für Wirtschaft</t>
  </si>
  <si>
    <t>Staatssekretariat für Bildung, Forschung und Innovation</t>
  </si>
  <si>
    <t>Bundesamt für Strassen</t>
  </si>
  <si>
    <t>Bundesamt für Landwirtschaft</t>
  </si>
  <si>
    <t>Bundesamt für Umwelt</t>
  </si>
  <si>
    <t>Ausgleichsfonds der Arbeitslosenversicherung</t>
  </si>
  <si>
    <t>Internationale Organisationen und diverse</t>
  </si>
  <si>
    <t>Bundesamt für Energie</t>
  </si>
  <si>
    <t>Bundesamt für Rüstung armasuisse</t>
  </si>
  <si>
    <t>Verteidigung</t>
  </si>
  <si>
    <t>Eidgenössische Finanzverwaltung</t>
  </si>
  <si>
    <t>Eidgenössische Steuerverwaltung</t>
  </si>
  <si>
    <t>Eidgenössisches Personalamt</t>
  </si>
  <si>
    <t>Bundesamt für Informatik und Telekommunikation</t>
  </si>
  <si>
    <t>Zentrale Ausgleichsstelle</t>
  </si>
  <si>
    <t>Bundesamt für Bauten und Logistik</t>
  </si>
  <si>
    <t>Bundesamt für Verkehr</t>
  </si>
  <si>
    <t>Bundesamt für Gesundheit</t>
  </si>
  <si>
    <t>Bundesamt für Sozialversicherungen</t>
  </si>
  <si>
    <t>Bundesamt für Kommunikation</t>
  </si>
  <si>
    <t>Eidgenössische Finanzmarktaufsicht (FINMA)</t>
  </si>
  <si>
    <t>Eidgenössisches Institut für Geistiges Eigentum (IGE)</t>
  </si>
  <si>
    <t>Eidgenössisches Departement für auswärtige Angelegenheiten</t>
  </si>
  <si>
    <t>Immobilienstiftung für internationale Organisationen (FIPOI)</t>
  </si>
  <si>
    <t>Eidgenössisches Institut für Metrologie (METAS)</t>
  </si>
  <si>
    <t>Eidgenössische Revisionsaufsichtsbehörde (RAB)</t>
  </si>
  <si>
    <t>Generalsekretariat VBS</t>
  </si>
  <si>
    <t>Nachrichtendienst des Bundes</t>
  </si>
  <si>
    <t>Bundesamt für Bevölkerungsschutz</t>
  </si>
  <si>
    <t>Staatssekretariat für Migration</t>
  </si>
  <si>
    <t>Bundesamt für Polizei</t>
  </si>
  <si>
    <t>Bundeskanzlei</t>
  </si>
  <si>
    <t>Behörden und Gerichte</t>
  </si>
  <si>
    <t>EDA</t>
  </si>
  <si>
    <t>Informatik Service Center ISC-EJPD</t>
  </si>
  <si>
    <t>Bundesanwaltschaft</t>
  </si>
  <si>
    <t>Bundesamt für Justiz</t>
  </si>
  <si>
    <t>Bundesamt für Statistik</t>
  </si>
  <si>
    <t>Generalsekretariat EDI</t>
  </si>
  <si>
    <t>ETH-Rat</t>
  </si>
  <si>
    <t>Paul Scherrer Institut (PSI)</t>
  </si>
  <si>
    <t>Eidgenössische Technische Hochschule Zürich (ETH Zürich)</t>
  </si>
  <si>
    <t>Eidgenössische Technische Hochschule Lausanne (EPFL)</t>
  </si>
  <si>
    <t>Eidgenössische Materialprüfungs- und Forschungsanstalt (Empa)</t>
  </si>
  <si>
    <t>Eidgenössische Forschungsanstalt für Wald, Schnee und Landschaft (WSL)</t>
  </si>
  <si>
    <t>Eidgenössische Anstalt für Wasserversorgung, Abwasserreinigung und Gewässerschutz (Eawag)</t>
  </si>
  <si>
    <t>Schweizerische Bundesbahnen SBB AG</t>
  </si>
  <si>
    <t>Schweizerischer Nationalfonds (SNF)</t>
  </si>
  <si>
    <t>Innosuisse - Schweizerische Agentur für Innovationsförderung</t>
  </si>
  <si>
    <t>swissuniversities</t>
  </si>
  <si>
    <t>ETH-Bereich</t>
  </si>
  <si>
    <t>Schweizerische Hochschulkonferenz (SHK)</t>
  </si>
  <si>
    <t>Schweizerische Agentur für Akkreditierung und Qualitätssicherung (AAQ)</t>
  </si>
  <si>
    <t>Zwischenstaatliche Organisation für den internationalen Eisenbahnverkehr (OTIF)</t>
  </si>
  <si>
    <t>Stiftung Schweizerischer Nationalpark (SSNP)</t>
  </si>
  <si>
    <t>Internationale Zivilluftfahrtorganisation (ICAO)</t>
  </si>
  <si>
    <t>Weltpostverein (WPV)</t>
  </si>
  <si>
    <t>Internationale Rheinregulierung (IRR)</t>
  </si>
  <si>
    <t>Skyguide AG</t>
  </si>
  <si>
    <t>Bundesamt für Zivilluftfahrt</t>
  </si>
  <si>
    <t>B+G</t>
  </si>
  <si>
    <t>Eidgenössisches Departement des Innern</t>
  </si>
  <si>
    <t>EDI</t>
  </si>
  <si>
    <t>Eidgenössisches Departement für Umwelt, Verkehr, Energie und Kommunikation</t>
  </si>
  <si>
    <t>UVEK</t>
  </si>
  <si>
    <t>Eidgenössisches Departement für Verteidigung, Bevölkerungsschutz und Sport</t>
  </si>
  <si>
    <t>VBS</t>
  </si>
  <si>
    <t>Eidgenössisches Departement für Wirtschaft, Bildung und Forschung</t>
  </si>
  <si>
    <t>WBF</t>
  </si>
  <si>
    <t>Eidgenössisches Finanzdepartement</t>
  </si>
  <si>
    <t>EFD</t>
  </si>
  <si>
    <t>Eidgenössisches Justiz- und Polizeidepartement</t>
  </si>
  <si>
    <t>EJPD</t>
  </si>
  <si>
    <t>Departement</t>
  </si>
  <si>
    <t>Amt / Einheit</t>
  </si>
  <si>
    <t>Titel</t>
  </si>
  <si>
    <t>Nr.</t>
  </si>
  <si>
    <t>Publ.</t>
  </si>
  <si>
    <t>FinDel Auftrag</t>
  </si>
  <si>
    <t>Auftrag</t>
  </si>
  <si>
    <t>Diverse</t>
  </si>
  <si>
    <t>Bundesamt für Zoll und Grenzsicherheit</t>
  </si>
  <si>
    <t>Bundesamt für Lebensmittelsicherheit und Veterinärwesen</t>
  </si>
  <si>
    <t>Bundesamt für wirtschaftliche Landesversorgung</t>
  </si>
  <si>
    <t>Information Service Center WBF</t>
  </si>
  <si>
    <t>armasuisse Immobilien</t>
  </si>
  <si>
    <t>Bundesstrafgericht</t>
  </si>
  <si>
    <t>Synthese aus den Prüfungen zum Thema Wirtschaftskriminalität</t>
  </si>
  <si>
    <t>Prüfung des Programms Nationale Datenbewirtschaftung</t>
  </si>
  <si>
    <t>Digitale Transformation: Prüfung der neuen Steuerung IKT und Digitalisierung</t>
  </si>
  <si>
    <t>COVID-19: Prüfung der Einhaltung der Vorgaben mittels Datenanalysen</t>
  </si>
  <si>
    <t>Prüfung des DTI-Schlüsselprojektes SUPERB – Teilprojekt PPM</t>
  </si>
  <si>
    <t>x</t>
  </si>
  <si>
    <t>Nachprüfung der Umsetzung einer Empfehlung zur Überprüfung der Wirksamkeit, Zweckmässigkeit und Wirtschaftlichkeit einer medizinischen Behandlung</t>
  </si>
  <si>
    <t>COVID-19: Beschaffungsprüfung der IT-Applikation zur Impfung</t>
  </si>
  <si>
    <t>Prüfung des Finanzausgleichs 2023 zwischen Bund und Kantonen</t>
  </si>
  <si>
    <t>Prüfung der Aufsicht Lebensmittelsicherheit</t>
  </si>
  <si>
    <t>Digitale Transformation: Prüfung der Direktzahlungskontrollen in der Landwirtschaft</t>
  </si>
  <si>
    <t>Evaluation der Verwaltungskosten in der 2. Säule</t>
  </si>
  <si>
    <t>Prüfung der Abwehr unberechtigter Ansprüche aus insolventen Vorsorgeeinrichtungen</t>
  </si>
  <si>
    <t>Digitale Transformation: Prüfung der Prozesseffizienz bei der Regressabwicklung</t>
  </si>
  <si>
    <t>COVID-19: Evaluation des Corona-Erwerbsersatzes für Selbständigerwerbende</t>
  </si>
  <si>
    <t>Prüfung der Initialisierung des Programms Digitalisierung Erwerbsersatzordnung</t>
  </si>
  <si>
    <t>Prüfung der Reorganisation der Eidgenössischen Stiftungsaufsicht</t>
  </si>
  <si>
    <t>Evaluation der konsularischen Dienstleistungen im Ausland</t>
  </si>
  <si>
    <t>Prüfung der Umsetzung des Bundesgesetzes über die im Ausland erbrachten privaten Sicherheitsdienstleistungen</t>
  </si>
  <si>
    <t>Prüfung der Wirksamkeit der Vorfallbewältigung beim Schutz des Bundes-IKT vor Cyber-Risiken</t>
  </si>
  <si>
    <t>Prüfung der Darlehensführung für Immobilienprojekte der Internationalen Organisationen</t>
  </si>
  <si>
    <t>Bundesamt für Raumentwicklung</t>
  </si>
  <si>
    <t>Generalsekretariat UVEK</t>
  </si>
  <si>
    <t>Evaluation der Wirkungen umgesetzter Massnahmen des Programms Agglomerationsverkehr</t>
  </si>
  <si>
    <t>Preisprüfung</t>
  </si>
  <si>
    <t>Prüfung der Wirksamkeit der CO2-Sanktionen für neue Personen- und Lieferwagen</t>
  </si>
  <si>
    <t>Prüfung der Rechnung</t>
  </si>
  <si>
    <t>Digitale Transformation: Prüfung der Prozesseffizienz bei der Weiterentwicklung des Informatiksystems MISTRA</t>
  </si>
  <si>
    <t>Prüfung der Baumängel des Abschnitts Raron-Gampel der A9</t>
  </si>
  <si>
    <t>Funktionsprüfung Aufwand Nationalstrassen – Teil der Prüfung Bundesrechnung</t>
  </si>
  <si>
    <t>Prüfung des Schutzes kritischer Infrastrukturen – IT-Sicherheit der Verkehrsmanagementzentrale in Emmen</t>
  </si>
  <si>
    <t>Beschaffungsprüfung von Betriebs- und Sicherheitsausrüstungen für Autobahnen</t>
  </si>
  <si>
    <t>Prüfung der Aufsicht über die Verwertung von Abfällen mit vorgezogenen Gebühren und Beiträgen</t>
  </si>
  <si>
    <t>Prüfung des Umgangs mit Altlasten</t>
  </si>
  <si>
    <t>Prüfung der Sanierung des Rheinlehne-Areals Pratteln</t>
  </si>
  <si>
    <t>Prüfung der Beschaffung von externen Dienstleistungen</t>
  </si>
  <si>
    <t>Prüfung der Aufsicht über den Radio- und Fernsehbereich</t>
  </si>
  <si>
    <t>Prüfung der Finanzaufstellung der Unternehmensabgabe Radio TV</t>
  </si>
  <si>
    <t>Bauprüfung Bahnhof Bern</t>
  </si>
  <si>
    <t>Prüfung des Risikomanagements beim Projekt Lötschberg-Basistunnel</t>
  </si>
  <si>
    <t>Nachprüfung der Umsetzung wesentlicher Empfehlungen</t>
  </si>
  <si>
    <t>COVID-19: Prüfung der Massnahmen zur Unterstützung der kritischen Infrastrukturen der Luftfahrt</t>
  </si>
  <si>
    <t>Prüfung des Schutzes kritischer Infrastrukturen – Umsetzung der Mindeststandards in der Flugsicherung</t>
  </si>
  <si>
    <t>Prüfung des Schutzes kritischer Infrastrukturen – Umsetzung der Minimalstandards im Schweizer Höchstspannungsnetz</t>
  </si>
  <si>
    <t>Nachprüfung der Umsetzung einer wesentlichen Empfehlung</t>
  </si>
  <si>
    <t>Prüfung des Risikomanagements über die Tochtergesellschaften</t>
  </si>
  <si>
    <t>Prüfung des SUPERB Teilprojektes Immobilien mit Schwerpunkt Gebäudedaten</t>
  </si>
  <si>
    <t>Prüfung des DTI-Schlüsselprojektes Rechenzentren VBS/Bund 2020</t>
  </si>
  <si>
    <t>Bauprüfung der Sanierung einer militärischen Anlage</t>
  </si>
  <si>
    <t>Prüfung der Umsetzung der Ergebnisse aus Preisprüfungen</t>
  </si>
  <si>
    <t>Prüfung der Zusammenarbeit im Beschaffungsbereich</t>
  </si>
  <si>
    <t>Prüfung des Schutzes kritischer Infrastrukturen – Governance und integrales Risikomanagement</t>
  </si>
  <si>
    <t>Prüfung der Ressourcensteuerung</t>
  </si>
  <si>
    <t>Prüfung der Botschaft Räumung ehemaliges Munitionslager Mitholz</t>
  </si>
  <si>
    <t>Prüfung der Qualität von Dienstleistungsverträgen</t>
  </si>
  <si>
    <t>Subventionsprüfung der Beiträge zum Schiesswesen</t>
  </si>
  <si>
    <t>Prüfung der «IT General Controls» – Teil der Prüfung Bundesrechnung</t>
  </si>
  <si>
    <t>Digitale Transformation: Prüfung der Prozesseffizienz im Umgang mit Wehrpflichtigen</t>
  </si>
  <si>
    <t>Prüfung des Risikomanagements des Programms Air2030</t>
  </si>
  <si>
    <t>Prüfung des DTI-Schlüsselprojektes Entflechtung IKT-Basisleistungen VBS</t>
  </si>
  <si>
    <t>Prüfung der Subventionen für Strukturverbesserungen im Tiefbau</t>
  </si>
  <si>
    <t>Prüfung der Prozesseffizienz bei der Ablösung der Meldeplattform Heilmittel</t>
  </si>
  <si>
    <t>Prüfung der Bauinvestitionsbeiträge für Hochschulen</t>
  </si>
  <si>
    <t>Subventionsprüfung der Innovations- und Projektbeiträge für die Berufsbildung</t>
  </si>
  <si>
    <t>Prüfung der kritischen Erfolgsfaktoren bei selektierten Standorten des Schweizerischen Innovationsparks</t>
  </si>
  <si>
    <t>Prüfung des Vollzugs der flankierenden Massnahmen zur Personenfreizügigkeit</t>
  </si>
  <si>
    <t>COVID-19: Prüfung des Beizugs Dritter in der Umsetzung der COVID-19-Massnahmen</t>
  </si>
  <si>
    <t>COVID-19: Datenanalysen zu Krediten mit Solidarbürgschaften des Bundes</t>
  </si>
  <si>
    <t>Querschnittsprüfung der Auswirkungen der Plattformökonomie auf die öffentliche Hand</t>
  </si>
  <si>
    <t>COVID-19: Prüfung der Härtefallmassnahmen für Unternehmen</t>
  </si>
  <si>
    <t>Prüfung der Weiterentwicklung des IT-Systems Navision</t>
  </si>
  <si>
    <t>Generalsekretariat EFD</t>
  </si>
  <si>
    <t>Funktionsprüfung Einnahmenprozess Tabaksteuer – Teil der Prüfung Bundesrechnung</t>
  </si>
  <si>
    <t>Wirksamkeitsprüfung der Internen Revision</t>
  </si>
  <si>
    <t>Funktionsprüfung Einnahmenprozess leistungsabhängige und pauschale Schwerverkehrsabgabe – Teil der Prüfung Bundesrechnung</t>
  </si>
  <si>
    <t>Querschnittsprüfung der Massnahmen bei Systemausfällen von Fachapplikationen</t>
  </si>
  <si>
    <t>Prüfung des DTI-Schlüsselprojektes DaziT mit Schwerpunkt Warenverkehrssysstem "Passar"</t>
  </si>
  <si>
    <t>Funktionsprüfung Immobilienmanagement zwischen Bundesamt und ETH-Bereich – Teil der Prüfung Bundesrechnung</t>
  </si>
  <si>
    <t>Prüfung des IKT-Schlüsselprojektes SUPERB</t>
  </si>
  <si>
    <t>Prüfung des IKT-Schlüsselprojektes SUPERB – Teilprojekt Beschaffung</t>
  </si>
  <si>
    <t>Prüfung der Sicherheit und des Betriebs der Netzwerke</t>
  </si>
  <si>
    <t>Prüfung des Risiko- und Pendenzenmanagements</t>
  </si>
  <si>
    <t>Prüfung der Rechnung der Schweizerischen Eidgenossenschaft</t>
  </si>
  <si>
    <t>Funktionsprüfung Prozess Kreditoren-Workflow – Teil der Prüfung Bundesrechnung</t>
  </si>
  <si>
    <t>Funktionsprüfung der Prozesse im Informationssystem für das Personaldatenmanagement – Teil der Prüfung Bundesrechnung</t>
  </si>
  <si>
    <t>Prüfung der Aufsicht bei der direkten Bundessteuer mit Schwerpunkt Aufwandbesteuerung</t>
  </si>
  <si>
    <t>Funktionsprüfung Personalprozess – Teil der Prüfung Bundesrechnung</t>
  </si>
  <si>
    <t>Funktionsprüfung Einnahmenprozess Mehrwertsteuer – Teil der Prüfung Bundesrechnung</t>
  </si>
  <si>
    <t>Funktionsprüfung Einnahmenprozess Direkte Bundessteuer (Aufsicht Kantone) – Teil der Prüfung Bundesrechnung</t>
  </si>
  <si>
    <t>Prüfung der ins Ausland gezahlten Renten der AHV/IV</t>
  </si>
  <si>
    <t>Eidgenössische Spielbankenkommission</t>
  </si>
  <si>
    <t>Prüfung der Sicherheit der Datenbank INFOSTAR</t>
  </si>
  <si>
    <t>Prüfung der Oberaufsicht über das Grundbuchwesen</t>
  </si>
  <si>
    <t>Gesamtschweizerische Register - Synthesebericht</t>
  </si>
  <si>
    <t>Prüfung der Aufsicht über Spielbanken und Geldspiele</t>
  </si>
  <si>
    <t>Prüfung der Steuerung der IKT</t>
  </si>
  <si>
    <t>Prüfung des IKT-Schlüsselprojektes Erneuerung der Systemplattform Biometrie</t>
  </si>
  <si>
    <t>Prüfung der Ausgaben im Bereich operative Spezialeinsätze</t>
  </si>
  <si>
    <t>Evaluation der sprachlichen Integrationsmassnahmen</t>
  </si>
  <si>
    <t>Prüfung von Projekten, Systemen und Ausgaben des EU-Internal Security Fund</t>
  </si>
  <si>
    <t>BLS AG</t>
  </si>
  <si>
    <t>Regionalverkehr Bern-Solothurn (RBS) AG</t>
  </si>
  <si>
    <t>Schweizerische Exportrisikoversicherung (SERV)</t>
  </si>
  <si>
    <t>Stiftung Sicherheitsfonds BVG</t>
  </si>
  <si>
    <t>Switzerland Innovation (SI)</t>
  </si>
  <si>
    <t>Schweiz Tourismus (ST)</t>
  </si>
  <si>
    <t>Swisscom AG</t>
  </si>
  <si>
    <t>Swissgrid AG</t>
  </si>
  <si>
    <t>Prüfung der Rechnung des Akkreditierungsrates und seiner Agentur</t>
  </si>
  <si>
    <t>Prüfung der AHV-Abrechnung für Entschädigungen der Arbeitslosenversicherung</t>
  </si>
  <si>
    <t>COVID-19: Datenanalysen im Bereich der Kurzarbeitsentschädigung</t>
  </si>
  <si>
    <t>Prüfung der Nachvollziehbarkeit und Aufsicht über die Immobilien im ETH-Bereich</t>
  </si>
  <si>
    <t>Prüfung der Rechnung der Société simple du Quartier Nord</t>
  </si>
  <si>
    <t>Prüfung der Rechnung der Société pour le Quartier de l’Innovation de l’EPFL</t>
  </si>
  <si>
    <t>Prüfung der Abrechnungen von SECO-Kooperationsprojekten</t>
  </si>
  <si>
    <t>Prüfung des Projektes Innolink</t>
  </si>
  <si>
    <t>Forensische Abklärung</t>
  </si>
  <si>
    <t>COVID-19: Prüfung des Abrechnungsverfahrens bei den Testkosten</t>
  </si>
  <si>
    <t>Prüfung der Rechnung SKB</t>
  </si>
  <si>
    <t>Subventionsprüfung bei Schweizer NGO im Bereich humanitäre 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</si>
</sst>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/>
    <xf numFmtId="0" fontId="0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73877792-6EBE-43F3-A188-BEB58BB620FE}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ustomProperty" Target="../customProperty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J232"/>
  <sheetViews>
    <sheetView tabSelected="1" zoomScaleNormal="100" workbookViewId="0"/>
  </sheetViews>
  <sheetFormatPr baseColWidth="10" defaultColWidth="11" defaultRowHeight="33" customHeight="1" x14ac:dyDescent="0.25"/>
  <cols>
    <col min="1" max="1" width="40.625" style="11" customWidth="1"/>
    <col min="2" max="2" width="14.375" style="11" bestFit="1" customWidth="1"/>
    <col min="3" max="3" width="60.625" style="11" customWidth="1"/>
    <col min="4" max="4" width="75.625" style="12" customWidth="1"/>
    <col min="5" max="5" width="7.25" style="13" customWidth="1"/>
    <col min="6" max="7" width="9" style="14" customWidth="1"/>
    <col min="8" max="9" width="2.375" style="15" customWidth="1"/>
    <col min="10" max="10" width="120.625" style="12" customWidth="1"/>
    <col min="11" max="16384" width="11" style="4"/>
  </cols>
  <sheetData>
    <row r="1" spans="1:10" ht="51" customHeight="1" x14ac:dyDescent="0.2">
      <c r="A1" s="1" t="s">
        <v>73</v>
      </c>
      <c r="B1" s="1" t="s">
        <v>73</v>
      </c>
      <c r="C1" s="1" t="s">
        <v>74</v>
      </c>
      <c r="D1" s="1" t="s">
        <v>75</v>
      </c>
      <c r="E1" s="2" t="s">
        <v>76</v>
      </c>
      <c r="F1" s="2" t="s">
        <v>77</v>
      </c>
      <c r="G1" s="2" t="s">
        <v>78</v>
      </c>
      <c r="H1" s="3" t="s">
        <v>77</v>
      </c>
      <c r="I1" s="3" t="s">
        <v>79</v>
      </c>
      <c r="J1" s="1" t="s">
        <v>75</v>
      </c>
    </row>
    <row r="2" spans="1:10" s="10" customFormat="1" ht="33" customHeight="1" x14ac:dyDescent="0.2">
      <c r="A2" s="5" t="s">
        <v>32</v>
      </c>
      <c r="B2" s="5" t="s">
        <v>60</v>
      </c>
      <c r="C2" s="5" t="s">
        <v>35</v>
      </c>
      <c r="D2" s="6" t="s">
        <v>87</v>
      </c>
      <c r="E2" s="7">
        <v>21447</v>
      </c>
      <c r="F2" s="8" t="s">
        <v>92</v>
      </c>
      <c r="G2" s="8"/>
      <c r="H2" s="9" t="str">
        <f t="shared" ref="H2" si="0">IF(F2&lt;&gt;"","*","")</f>
        <v>*</v>
      </c>
      <c r="I2" s="9" t="str">
        <f t="shared" ref="I2" si="1">IF(G2&lt;&gt;"","**","")</f>
        <v/>
      </c>
      <c r="J2" s="6" t="str">
        <f t="shared" ref="J2:J52" si="2">D2&amp;" ("&amp;E2&amp;") "&amp;H2&amp;I2</f>
        <v>Synthese aus den Prüfungen zum Thema Wirtschaftskriminalität (21447) *</v>
      </c>
    </row>
    <row r="3" spans="1:10" s="10" customFormat="1" ht="33" customHeight="1" x14ac:dyDescent="0.2">
      <c r="A3" s="5" t="s">
        <v>32</v>
      </c>
      <c r="B3" s="5" t="s">
        <v>60</v>
      </c>
      <c r="C3" s="5" t="s">
        <v>31</v>
      </c>
      <c r="D3" s="6" t="s">
        <v>88</v>
      </c>
      <c r="E3" s="7">
        <v>21156</v>
      </c>
      <c r="F3" s="8" t="s">
        <v>92</v>
      </c>
      <c r="G3" s="8"/>
      <c r="H3" s="9" t="str">
        <f t="shared" ref="H3:H53" si="3">IF(F3&lt;&gt;"","*","")</f>
        <v>*</v>
      </c>
      <c r="I3" s="9" t="str">
        <f t="shared" ref="I3:I53" si="4">IF(G3&lt;&gt;"","**","")</f>
        <v/>
      </c>
      <c r="J3" s="6" t="str">
        <f t="shared" si="2"/>
        <v>Prüfung des Programms Nationale Datenbewirtschaftung (21156) *</v>
      </c>
    </row>
    <row r="4" spans="1:10" s="10" customFormat="1" ht="33" customHeight="1" x14ac:dyDescent="0.2">
      <c r="A4" s="5" t="s">
        <v>32</v>
      </c>
      <c r="B4" s="5" t="s">
        <v>60</v>
      </c>
      <c r="C4" s="5" t="s">
        <v>31</v>
      </c>
      <c r="D4" s="6" t="s">
        <v>89</v>
      </c>
      <c r="E4" s="7">
        <v>21259</v>
      </c>
      <c r="F4" s="8" t="s">
        <v>92</v>
      </c>
      <c r="G4" s="8"/>
      <c r="H4" s="9" t="str">
        <f t="shared" si="3"/>
        <v>*</v>
      </c>
      <c r="I4" s="9" t="str">
        <f t="shared" si="4"/>
        <v/>
      </c>
      <c r="J4" s="6" t="str">
        <f t="shared" si="2"/>
        <v>Digitale Transformation: Prüfung der neuen Steuerung IKT und Digitalisierung (21259) *</v>
      </c>
    </row>
    <row r="5" spans="1:10" s="10" customFormat="1" ht="33" customHeight="1" x14ac:dyDescent="0.2">
      <c r="A5" s="5" t="s">
        <v>32</v>
      </c>
      <c r="B5" s="5" t="s">
        <v>60</v>
      </c>
      <c r="C5" s="5" t="s">
        <v>31</v>
      </c>
      <c r="D5" s="6" t="s">
        <v>90</v>
      </c>
      <c r="E5" s="7">
        <v>21542</v>
      </c>
      <c r="F5" s="8" t="s">
        <v>92</v>
      </c>
      <c r="G5" s="8"/>
      <c r="H5" s="9" t="str">
        <f t="shared" si="3"/>
        <v>*</v>
      </c>
      <c r="I5" s="9" t="str">
        <f t="shared" si="4"/>
        <v/>
      </c>
      <c r="J5" s="6" t="str">
        <f t="shared" si="2"/>
        <v>COVID-19: Prüfung der Einhaltung der Vorgaben mittels Datenanalysen (21542) *</v>
      </c>
    </row>
    <row r="6" spans="1:10" s="10" customFormat="1" ht="33" customHeight="1" x14ac:dyDescent="0.2">
      <c r="A6" s="5" t="s">
        <v>32</v>
      </c>
      <c r="B6" s="5" t="s">
        <v>60</v>
      </c>
      <c r="C6" s="5" t="s">
        <v>31</v>
      </c>
      <c r="D6" s="6" t="s">
        <v>91</v>
      </c>
      <c r="E6" s="7">
        <v>22741</v>
      </c>
      <c r="F6" s="8" t="s">
        <v>92</v>
      </c>
      <c r="G6" s="8"/>
      <c r="H6" s="9" t="str">
        <f t="shared" si="3"/>
        <v>*</v>
      </c>
      <c r="I6" s="9" t="str">
        <f t="shared" si="4"/>
        <v/>
      </c>
      <c r="J6" s="6" t="str">
        <f t="shared" si="2"/>
        <v>Prüfung des DTI-Schlüsselprojektes SUPERB – Teilprojekt PPM (22741) *</v>
      </c>
    </row>
    <row r="7" spans="1:10" s="10" customFormat="1" ht="33" customHeight="1" x14ac:dyDescent="0.2">
      <c r="A7" s="5" t="s">
        <v>32</v>
      </c>
      <c r="B7" s="5" t="s">
        <v>60</v>
      </c>
      <c r="C7" s="5" t="s">
        <v>86</v>
      </c>
      <c r="D7" s="6" t="s">
        <v>87</v>
      </c>
      <c r="E7" s="7">
        <v>21447</v>
      </c>
      <c r="F7" s="8" t="s">
        <v>92</v>
      </c>
      <c r="G7" s="8"/>
      <c r="H7" s="9" t="str">
        <f t="shared" si="3"/>
        <v>*</v>
      </c>
      <c r="I7" s="9" t="str">
        <f t="shared" si="4"/>
        <v/>
      </c>
      <c r="J7" s="6" t="str">
        <f t="shared" si="2"/>
        <v>Synthese aus den Prüfungen zum Thema Wirtschaftskriminalität (21447) *</v>
      </c>
    </row>
    <row r="8" spans="1:10" s="10" customFormat="1" ht="33" customHeight="1" x14ac:dyDescent="0.2">
      <c r="A8" s="5" t="s">
        <v>61</v>
      </c>
      <c r="B8" s="5" t="s">
        <v>62</v>
      </c>
      <c r="C8" s="5" t="s">
        <v>17</v>
      </c>
      <c r="D8" s="6" t="s">
        <v>93</v>
      </c>
      <c r="E8" s="7">
        <v>21512</v>
      </c>
      <c r="F8" s="8" t="s">
        <v>92</v>
      </c>
      <c r="G8" s="8"/>
      <c r="H8" s="9" t="str">
        <f t="shared" si="3"/>
        <v>*</v>
      </c>
      <c r="I8" s="9" t="str">
        <f t="shared" si="4"/>
        <v/>
      </c>
      <c r="J8" s="6" t="str">
        <f t="shared" si="2"/>
        <v>Nachprüfung der Umsetzung einer Empfehlung zur Überprüfung der Wirksamkeit, Zweckmässigkeit und Wirtschaftlichkeit einer medizinischen Behandlung (21512) *</v>
      </c>
    </row>
    <row r="9" spans="1:10" s="10" customFormat="1" ht="33" customHeight="1" x14ac:dyDescent="0.2">
      <c r="A9" s="5" t="s">
        <v>61</v>
      </c>
      <c r="B9" s="5" t="s">
        <v>62</v>
      </c>
      <c r="C9" s="5" t="s">
        <v>17</v>
      </c>
      <c r="D9" s="6" t="s">
        <v>94</v>
      </c>
      <c r="E9" s="7">
        <v>21605</v>
      </c>
      <c r="F9" s="8" t="s">
        <v>92</v>
      </c>
      <c r="G9" s="8"/>
      <c r="H9" s="9" t="str">
        <f t="shared" si="3"/>
        <v>*</v>
      </c>
      <c r="I9" s="9" t="str">
        <f t="shared" si="4"/>
        <v/>
      </c>
      <c r="J9" s="6" t="str">
        <f t="shared" si="2"/>
        <v>COVID-19: Beschaffungsprüfung der IT-Applikation zur Impfung (21605) *</v>
      </c>
    </row>
    <row r="10" spans="1:10" s="10" customFormat="1" ht="33" customHeight="1" x14ac:dyDescent="0.2">
      <c r="A10" s="5" t="s">
        <v>61</v>
      </c>
      <c r="B10" s="5" t="s">
        <v>62</v>
      </c>
      <c r="C10" s="5" t="s">
        <v>17</v>
      </c>
      <c r="D10" s="6" t="s">
        <v>204</v>
      </c>
      <c r="E10" s="7">
        <v>22627</v>
      </c>
      <c r="F10" s="8" t="s">
        <v>92</v>
      </c>
      <c r="G10" s="8"/>
      <c r="H10" s="9" t="str">
        <f t="shared" si="3"/>
        <v>*</v>
      </c>
      <c r="I10" s="9" t="str">
        <f t="shared" si="4"/>
        <v/>
      </c>
      <c r="J10" s="6" t="str">
        <f t="shared" si="2"/>
        <v>COVID-19: Prüfung des Abrechnungsverfahrens bei den Testkosten (22627) *</v>
      </c>
    </row>
    <row r="11" spans="1:10" s="10" customFormat="1" ht="33" customHeight="1" x14ac:dyDescent="0.2">
      <c r="A11" s="5" t="s">
        <v>61</v>
      </c>
      <c r="B11" s="5" t="s">
        <v>62</v>
      </c>
      <c r="C11" s="5" t="s">
        <v>37</v>
      </c>
      <c r="D11" s="6" t="s">
        <v>88</v>
      </c>
      <c r="E11" s="7">
        <v>21156</v>
      </c>
      <c r="F11" s="8" t="s">
        <v>92</v>
      </c>
      <c r="G11" s="8"/>
      <c r="H11" s="9" t="str">
        <f t="shared" si="3"/>
        <v>*</v>
      </c>
      <c r="I11" s="9" t="str">
        <f t="shared" si="4"/>
        <v/>
      </c>
      <c r="J11" s="6" t="str">
        <f t="shared" si="2"/>
        <v>Prüfung des Programms Nationale Datenbewirtschaftung (21156) *</v>
      </c>
    </row>
    <row r="12" spans="1:10" s="10" customFormat="1" ht="33" customHeight="1" x14ac:dyDescent="0.2">
      <c r="A12" s="5" t="s">
        <v>61</v>
      </c>
      <c r="B12" s="5" t="s">
        <v>62</v>
      </c>
      <c r="C12" s="5" t="s">
        <v>37</v>
      </c>
      <c r="D12" s="6" t="s">
        <v>95</v>
      </c>
      <c r="E12" s="7">
        <v>22512</v>
      </c>
      <c r="F12" s="8" t="s">
        <v>92</v>
      </c>
      <c r="G12" s="8"/>
      <c r="H12" s="9" t="str">
        <f t="shared" si="3"/>
        <v>*</v>
      </c>
      <c r="I12" s="9" t="str">
        <f t="shared" si="4"/>
        <v/>
      </c>
      <c r="J12" s="6" t="str">
        <f t="shared" si="2"/>
        <v>Prüfung des Finanzausgleichs 2023 zwischen Bund und Kantonen (22512) *</v>
      </c>
    </row>
    <row r="13" spans="1:10" s="10" customFormat="1" ht="33" customHeight="1" x14ac:dyDescent="0.2">
      <c r="A13" s="5" t="s">
        <v>61</v>
      </c>
      <c r="B13" s="5" t="s">
        <v>62</v>
      </c>
      <c r="C13" s="5" t="s">
        <v>82</v>
      </c>
      <c r="D13" s="6" t="s">
        <v>96</v>
      </c>
      <c r="E13" s="7">
        <v>20274</v>
      </c>
      <c r="F13" s="8" t="s">
        <v>92</v>
      </c>
      <c r="G13" s="8"/>
      <c r="H13" s="9" t="str">
        <f t="shared" si="3"/>
        <v>*</v>
      </c>
      <c r="I13" s="9" t="str">
        <f t="shared" si="4"/>
        <v/>
      </c>
      <c r="J13" s="6" t="str">
        <f t="shared" si="2"/>
        <v>Prüfung der Aufsicht Lebensmittelsicherheit (20274) *</v>
      </c>
    </row>
    <row r="14" spans="1:10" s="10" customFormat="1" ht="33" customHeight="1" x14ac:dyDescent="0.2">
      <c r="A14" s="5" t="s">
        <v>61</v>
      </c>
      <c r="B14" s="5" t="s">
        <v>62</v>
      </c>
      <c r="C14" s="5" t="s">
        <v>82</v>
      </c>
      <c r="D14" s="6" t="s">
        <v>97</v>
      </c>
      <c r="E14" s="7">
        <v>21325</v>
      </c>
      <c r="F14" s="8" t="s">
        <v>92</v>
      </c>
      <c r="G14" s="8"/>
      <c r="H14" s="9" t="str">
        <f t="shared" si="3"/>
        <v>*</v>
      </c>
      <c r="I14" s="9" t="str">
        <f t="shared" si="4"/>
        <v/>
      </c>
      <c r="J14" s="6" t="str">
        <f t="shared" si="2"/>
        <v>Digitale Transformation: Prüfung der Direktzahlungskontrollen in der Landwirtschaft (21325) *</v>
      </c>
    </row>
    <row r="15" spans="1:10" s="10" customFormat="1" ht="33" customHeight="1" x14ac:dyDescent="0.2">
      <c r="A15" s="5" t="s">
        <v>61</v>
      </c>
      <c r="B15" s="5" t="s">
        <v>62</v>
      </c>
      <c r="C15" s="5" t="s">
        <v>18</v>
      </c>
      <c r="D15" s="6" t="s">
        <v>98</v>
      </c>
      <c r="E15" s="7">
        <v>20297</v>
      </c>
      <c r="F15" s="8" t="s">
        <v>92</v>
      </c>
      <c r="G15" s="8"/>
      <c r="H15" s="9" t="str">
        <f t="shared" si="3"/>
        <v>*</v>
      </c>
      <c r="I15" s="9" t="str">
        <f t="shared" si="4"/>
        <v/>
      </c>
      <c r="J15" s="6" t="str">
        <f t="shared" si="2"/>
        <v>Evaluation der Verwaltungskosten in der 2. Säule (20297) *</v>
      </c>
    </row>
    <row r="16" spans="1:10" s="10" customFormat="1" ht="33" customHeight="1" x14ac:dyDescent="0.2">
      <c r="A16" s="5" t="s">
        <v>61</v>
      </c>
      <c r="B16" s="5" t="s">
        <v>62</v>
      </c>
      <c r="C16" s="5" t="s">
        <v>18</v>
      </c>
      <c r="D16" s="6" t="s">
        <v>99</v>
      </c>
      <c r="E16" s="7">
        <v>21171</v>
      </c>
      <c r="F16" s="8" t="s">
        <v>92</v>
      </c>
      <c r="G16" s="8"/>
      <c r="H16" s="9" t="str">
        <f t="shared" si="3"/>
        <v>*</v>
      </c>
      <c r="I16" s="9" t="str">
        <f t="shared" si="4"/>
        <v/>
      </c>
      <c r="J16" s="6" t="str">
        <f t="shared" si="2"/>
        <v>Prüfung der Abwehr unberechtigter Ansprüche aus insolventen Vorsorgeeinrichtungen (21171) *</v>
      </c>
    </row>
    <row r="17" spans="1:10" s="10" customFormat="1" ht="33" customHeight="1" x14ac:dyDescent="0.2">
      <c r="A17" s="5" t="s">
        <v>61</v>
      </c>
      <c r="B17" s="5" t="s">
        <v>62</v>
      </c>
      <c r="C17" s="5" t="s">
        <v>18</v>
      </c>
      <c r="D17" s="6" t="s">
        <v>100</v>
      </c>
      <c r="E17" s="7">
        <v>21401</v>
      </c>
      <c r="F17" s="8" t="s">
        <v>92</v>
      </c>
      <c r="G17" s="8"/>
      <c r="H17" s="9" t="str">
        <f t="shared" si="3"/>
        <v>*</v>
      </c>
      <c r="I17" s="9" t="str">
        <f t="shared" si="4"/>
        <v/>
      </c>
      <c r="J17" s="6" t="str">
        <f t="shared" si="2"/>
        <v>Digitale Transformation: Prüfung der Prozesseffizienz bei der Regressabwicklung (21401) *</v>
      </c>
    </row>
    <row r="18" spans="1:10" s="10" customFormat="1" ht="33" customHeight="1" x14ac:dyDescent="0.2">
      <c r="A18" s="5" t="s">
        <v>61</v>
      </c>
      <c r="B18" s="5" t="s">
        <v>62</v>
      </c>
      <c r="C18" s="5" t="s">
        <v>18</v>
      </c>
      <c r="D18" s="6" t="s">
        <v>101</v>
      </c>
      <c r="E18" s="7">
        <v>21402</v>
      </c>
      <c r="F18" s="8" t="s">
        <v>92</v>
      </c>
      <c r="G18" s="8"/>
      <c r="H18" s="9" t="str">
        <f t="shared" si="3"/>
        <v>*</v>
      </c>
      <c r="I18" s="9" t="str">
        <f t="shared" si="4"/>
        <v/>
      </c>
      <c r="J18" s="6" t="str">
        <f t="shared" si="2"/>
        <v>COVID-19: Evaluation des Corona-Erwerbsersatzes für Selbständigerwerbende (21402) *</v>
      </c>
    </row>
    <row r="19" spans="1:10" s="10" customFormat="1" ht="33" customHeight="1" x14ac:dyDescent="0.2">
      <c r="A19" s="5" t="s">
        <v>61</v>
      </c>
      <c r="B19" s="5" t="s">
        <v>62</v>
      </c>
      <c r="C19" s="5" t="s">
        <v>18</v>
      </c>
      <c r="D19" s="6" t="s">
        <v>102</v>
      </c>
      <c r="E19" s="7">
        <v>22618</v>
      </c>
      <c r="F19" s="8" t="s">
        <v>92</v>
      </c>
      <c r="G19" s="8"/>
      <c r="H19" s="9" t="str">
        <f t="shared" si="3"/>
        <v>*</v>
      </c>
      <c r="I19" s="9" t="str">
        <f t="shared" si="4"/>
        <v/>
      </c>
      <c r="J19" s="6" t="str">
        <f t="shared" si="2"/>
        <v>Prüfung der Initialisierung des Programms Digitalisierung Erwerbsersatzordnung (22618) *</v>
      </c>
    </row>
    <row r="20" spans="1:10" s="10" customFormat="1" ht="33" customHeight="1" x14ac:dyDescent="0.2">
      <c r="A20" s="5" t="s">
        <v>61</v>
      </c>
      <c r="B20" s="5" t="s">
        <v>62</v>
      </c>
      <c r="C20" s="5" t="s">
        <v>38</v>
      </c>
      <c r="D20" s="6" t="s">
        <v>88</v>
      </c>
      <c r="E20" s="7">
        <v>21156</v>
      </c>
      <c r="F20" s="8" t="s">
        <v>92</v>
      </c>
      <c r="G20" s="8"/>
      <c r="H20" s="9" t="str">
        <f t="shared" si="3"/>
        <v>*</v>
      </c>
      <c r="I20" s="9" t="str">
        <f t="shared" si="4"/>
        <v/>
      </c>
      <c r="J20" s="6" t="str">
        <f t="shared" si="2"/>
        <v>Prüfung des Programms Nationale Datenbewirtschaftung (21156) *</v>
      </c>
    </row>
    <row r="21" spans="1:10" s="10" customFormat="1" ht="33" customHeight="1" x14ac:dyDescent="0.2">
      <c r="A21" s="5" t="s">
        <v>61</v>
      </c>
      <c r="B21" s="5" t="s">
        <v>62</v>
      </c>
      <c r="C21" s="5" t="s">
        <v>38</v>
      </c>
      <c r="D21" s="6" t="s">
        <v>103</v>
      </c>
      <c r="E21" s="7">
        <v>21267</v>
      </c>
      <c r="F21" s="8" t="s">
        <v>92</v>
      </c>
      <c r="G21" s="8"/>
      <c r="H21" s="9" t="str">
        <f t="shared" si="3"/>
        <v>*</v>
      </c>
      <c r="I21" s="9" t="str">
        <f t="shared" si="4"/>
        <v/>
      </c>
      <c r="J21" s="6" t="str">
        <f t="shared" si="2"/>
        <v>Prüfung der Reorganisation der Eidgenössischen Stiftungsaufsicht (21267) *</v>
      </c>
    </row>
    <row r="22" spans="1:10" s="10" customFormat="1" ht="33" customHeight="1" x14ac:dyDescent="0.2">
      <c r="A22" s="5" t="s">
        <v>22</v>
      </c>
      <c r="B22" s="5" t="s">
        <v>33</v>
      </c>
      <c r="C22" s="5" t="s">
        <v>22</v>
      </c>
      <c r="D22" s="6" t="s">
        <v>104</v>
      </c>
      <c r="E22" s="7">
        <v>19404</v>
      </c>
      <c r="F22" s="8" t="s">
        <v>92</v>
      </c>
      <c r="G22" s="8"/>
      <c r="H22" s="9" t="str">
        <f t="shared" si="3"/>
        <v>*</v>
      </c>
      <c r="I22" s="9" t="str">
        <f t="shared" si="4"/>
        <v/>
      </c>
      <c r="J22" s="6" t="str">
        <f t="shared" si="2"/>
        <v>Evaluation der konsularischen Dienstleistungen im Ausland (19404) *</v>
      </c>
    </row>
    <row r="23" spans="1:10" s="10" customFormat="1" ht="33" customHeight="1" x14ac:dyDescent="0.2">
      <c r="A23" s="5" t="s">
        <v>22</v>
      </c>
      <c r="B23" s="5" t="s">
        <v>33</v>
      </c>
      <c r="C23" s="5" t="s">
        <v>22</v>
      </c>
      <c r="D23" s="6" t="s">
        <v>105</v>
      </c>
      <c r="E23" s="7">
        <v>21054</v>
      </c>
      <c r="F23" s="8" t="s">
        <v>92</v>
      </c>
      <c r="G23" s="8"/>
      <c r="H23" s="9" t="str">
        <f t="shared" si="3"/>
        <v>*</v>
      </c>
      <c r="I23" s="9" t="str">
        <f t="shared" si="4"/>
        <v/>
      </c>
      <c r="J23" s="6" t="str">
        <f t="shared" si="2"/>
        <v>Prüfung der Umsetzung des Bundesgesetzes über die im Ausland erbrachten privaten Sicherheitsdienstleistungen (21054) *</v>
      </c>
    </row>
    <row r="24" spans="1:10" s="10" customFormat="1" ht="33" customHeight="1" x14ac:dyDescent="0.2">
      <c r="A24" s="5" t="s">
        <v>22</v>
      </c>
      <c r="B24" s="5" t="s">
        <v>33</v>
      </c>
      <c r="C24" s="5" t="s">
        <v>22</v>
      </c>
      <c r="D24" s="6" t="s">
        <v>106</v>
      </c>
      <c r="E24" s="7">
        <v>21070</v>
      </c>
      <c r="F24" s="8" t="s">
        <v>92</v>
      </c>
      <c r="G24" s="8"/>
      <c r="H24" s="9" t="str">
        <f t="shared" si="3"/>
        <v>*</v>
      </c>
      <c r="I24" s="9" t="str">
        <f t="shared" si="4"/>
        <v/>
      </c>
      <c r="J24" s="6" t="str">
        <f t="shared" si="2"/>
        <v>Prüfung der Wirksamkeit der Vorfallbewältigung beim Schutz des Bundes-IKT vor Cyber-Risiken (21070) *</v>
      </c>
    </row>
    <row r="25" spans="1:10" s="10" customFormat="1" ht="33" customHeight="1" x14ac:dyDescent="0.2">
      <c r="A25" s="5" t="s">
        <v>22</v>
      </c>
      <c r="B25" s="5" t="s">
        <v>33</v>
      </c>
      <c r="C25" s="5" t="s">
        <v>22</v>
      </c>
      <c r="D25" s="6" t="s">
        <v>107</v>
      </c>
      <c r="E25" s="7">
        <v>21142</v>
      </c>
      <c r="F25" s="8"/>
      <c r="G25" s="8"/>
      <c r="H25" s="9" t="str">
        <f t="shared" si="3"/>
        <v/>
      </c>
      <c r="I25" s="9" t="str">
        <f t="shared" si="4"/>
        <v/>
      </c>
      <c r="J25" s="6" t="str">
        <f t="shared" si="2"/>
        <v xml:space="preserve">Prüfung der Darlehensführung für Immobilienprojekte der Internationalen Organisationen (21142) </v>
      </c>
    </row>
    <row r="26" spans="1:10" s="10" customFormat="1" ht="33" customHeight="1" x14ac:dyDescent="0.2">
      <c r="A26" s="5" t="s">
        <v>22</v>
      </c>
      <c r="B26" s="5" t="s">
        <v>33</v>
      </c>
      <c r="C26" s="5" t="s">
        <v>22</v>
      </c>
      <c r="D26" s="6" t="s">
        <v>206</v>
      </c>
      <c r="E26" s="7">
        <v>21364</v>
      </c>
      <c r="F26" s="8" t="s">
        <v>92</v>
      </c>
      <c r="G26" s="8"/>
      <c r="H26" s="9" t="str">
        <f t="shared" si="3"/>
        <v>*</v>
      </c>
      <c r="I26" s="9" t="str">
        <f t="shared" si="4"/>
        <v/>
      </c>
      <c r="J26" s="6" t="str">
        <f t="shared" si="2"/>
        <v>Subventionsprüfung bei Schweizer NGO im Bereich humanitäre Hilfe (21364) *</v>
      </c>
    </row>
    <row r="27" spans="1:10" s="10" customFormat="1" ht="33" customHeight="1" x14ac:dyDescent="0.2">
      <c r="A27" s="5" t="s">
        <v>22</v>
      </c>
      <c r="B27" s="5" t="s">
        <v>33</v>
      </c>
      <c r="C27" s="5" t="s">
        <v>22</v>
      </c>
      <c r="D27" s="6" t="s">
        <v>87</v>
      </c>
      <c r="E27" s="7">
        <v>21447</v>
      </c>
      <c r="F27" s="8" t="s">
        <v>92</v>
      </c>
      <c r="G27" s="8"/>
      <c r="H27" s="9" t="str">
        <f t="shared" si="3"/>
        <v>*</v>
      </c>
      <c r="I27" s="9" t="str">
        <f t="shared" si="4"/>
        <v/>
      </c>
      <c r="J27" s="6" t="str">
        <f t="shared" si="2"/>
        <v>Synthese aus den Prüfungen zum Thema Wirtschaftskriminalität (21447) *</v>
      </c>
    </row>
    <row r="28" spans="1:10" s="10" customFormat="1" ht="33" customHeight="1" x14ac:dyDescent="0.2">
      <c r="A28" s="5" t="s">
        <v>63</v>
      </c>
      <c r="B28" s="5" t="s">
        <v>64</v>
      </c>
      <c r="C28" s="5" t="s">
        <v>108</v>
      </c>
      <c r="D28" s="6" t="s">
        <v>110</v>
      </c>
      <c r="E28" s="7">
        <v>20393</v>
      </c>
      <c r="F28" s="8" t="s">
        <v>92</v>
      </c>
      <c r="G28" s="8"/>
      <c r="H28" s="9" t="str">
        <f t="shared" si="3"/>
        <v>*</v>
      </c>
      <c r="I28" s="9" t="str">
        <f t="shared" si="4"/>
        <v/>
      </c>
      <c r="J28" s="6" t="str">
        <f t="shared" si="2"/>
        <v>Evaluation der Wirkungen umgesetzter Massnahmen des Programms Agglomerationsverkehr (20393) *</v>
      </c>
    </row>
    <row r="29" spans="1:10" s="10" customFormat="1" ht="33" customHeight="1" x14ac:dyDescent="0.2">
      <c r="A29" s="5" t="s">
        <v>63</v>
      </c>
      <c r="B29" s="5" t="s">
        <v>64</v>
      </c>
      <c r="C29" s="5" t="s">
        <v>2</v>
      </c>
      <c r="D29" s="6" t="s">
        <v>111</v>
      </c>
      <c r="E29" s="7">
        <v>21271</v>
      </c>
      <c r="F29" s="8"/>
      <c r="G29" s="8"/>
      <c r="H29" s="9" t="str">
        <f t="shared" si="3"/>
        <v/>
      </c>
      <c r="I29" s="9" t="str">
        <f t="shared" si="4"/>
        <v/>
      </c>
      <c r="J29" s="6" t="str">
        <f t="shared" si="2"/>
        <v xml:space="preserve">Preisprüfung (21271) </v>
      </c>
    </row>
    <row r="30" spans="1:10" s="10" customFormat="1" ht="33" customHeight="1" x14ac:dyDescent="0.2">
      <c r="A30" s="5" t="s">
        <v>63</v>
      </c>
      <c r="B30" s="5" t="s">
        <v>64</v>
      </c>
      <c r="C30" s="5" t="s">
        <v>2</v>
      </c>
      <c r="D30" s="6" t="s">
        <v>112</v>
      </c>
      <c r="E30" s="7">
        <v>21307</v>
      </c>
      <c r="F30" s="8" t="s">
        <v>92</v>
      </c>
      <c r="G30" s="8"/>
      <c r="H30" s="9" t="str">
        <f t="shared" si="3"/>
        <v>*</v>
      </c>
      <c r="I30" s="9" t="str">
        <f t="shared" si="4"/>
        <v/>
      </c>
      <c r="J30" s="6" t="str">
        <f t="shared" si="2"/>
        <v>Prüfung der Wirksamkeit der CO2-Sanktionen für neue Personen- und Lieferwagen (21307) *</v>
      </c>
    </row>
    <row r="31" spans="1:10" s="10" customFormat="1" ht="33" customHeight="1" x14ac:dyDescent="0.2">
      <c r="A31" s="5" t="s">
        <v>63</v>
      </c>
      <c r="B31" s="5" t="s">
        <v>64</v>
      </c>
      <c r="C31" s="5" t="s">
        <v>2</v>
      </c>
      <c r="D31" s="6" t="s">
        <v>113</v>
      </c>
      <c r="E31" s="7">
        <v>21482</v>
      </c>
      <c r="F31" s="8"/>
      <c r="G31" s="8"/>
      <c r="H31" s="9" t="str">
        <f t="shared" si="3"/>
        <v/>
      </c>
      <c r="I31" s="9" t="str">
        <f t="shared" si="4"/>
        <v/>
      </c>
      <c r="J31" s="6" t="str">
        <f t="shared" si="2"/>
        <v xml:space="preserve">Prüfung der Rechnung (21482) </v>
      </c>
    </row>
    <row r="32" spans="1:10" s="10" customFormat="1" ht="33" customHeight="1" x14ac:dyDescent="0.2">
      <c r="A32" s="5" t="s">
        <v>63</v>
      </c>
      <c r="B32" s="5" t="s">
        <v>64</v>
      </c>
      <c r="C32" s="5" t="s">
        <v>2</v>
      </c>
      <c r="D32" s="6" t="s">
        <v>113</v>
      </c>
      <c r="E32" s="7">
        <v>21488</v>
      </c>
      <c r="F32" s="8" t="s">
        <v>92</v>
      </c>
      <c r="G32" s="8"/>
      <c r="H32" s="9" t="str">
        <f t="shared" si="3"/>
        <v>*</v>
      </c>
      <c r="I32" s="9" t="str">
        <f t="shared" si="4"/>
        <v/>
      </c>
      <c r="J32" s="6" t="str">
        <f t="shared" si="2"/>
        <v>Prüfung der Rechnung (21488) *</v>
      </c>
    </row>
    <row r="33" spans="1:10" s="10" customFormat="1" ht="33" customHeight="1" x14ac:dyDescent="0.2">
      <c r="A33" s="5" t="s">
        <v>63</v>
      </c>
      <c r="B33" s="5" t="s">
        <v>64</v>
      </c>
      <c r="C33" s="5" t="s">
        <v>2</v>
      </c>
      <c r="D33" s="6" t="s">
        <v>114</v>
      </c>
      <c r="E33" s="7">
        <v>22301</v>
      </c>
      <c r="F33" s="8" t="s">
        <v>92</v>
      </c>
      <c r="G33" s="8"/>
      <c r="H33" s="9" t="str">
        <f t="shared" si="3"/>
        <v>*</v>
      </c>
      <c r="I33" s="9" t="str">
        <f t="shared" si="4"/>
        <v/>
      </c>
      <c r="J33" s="6" t="str">
        <f t="shared" si="2"/>
        <v>Digitale Transformation: Prüfung der Prozesseffizienz bei der Weiterentwicklung des Informatiksystems MISTRA (22301) *</v>
      </c>
    </row>
    <row r="34" spans="1:10" s="10" customFormat="1" ht="33" customHeight="1" x14ac:dyDescent="0.2">
      <c r="A34" s="5" t="s">
        <v>63</v>
      </c>
      <c r="B34" s="5" t="s">
        <v>64</v>
      </c>
      <c r="C34" s="5" t="s">
        <v>2</v>
      </c>
      <c r="D34" s="6" t="s">
        <v>115</v>
      </c>
      <c r="E34" s="7">
        <v>22302</v>
      </c>
      <c r="F34" s="8" t="s">
        <v>92</v>
      </c>
      <c r="G34" s="8" t="s">
        <v>92</v>
      </c>
      <c r="H34" s="9" t="str">
        <f t="shared" si="3"/>
        <v>*</v>
      </c>
      <c r="I34" s="9" t="str">
        <f t="shared" si="4"/>
        <v>**</v>
      </c>
      <c r="J34" s="6" t="str">
        <f t="shared" si="2"/>
        <v>Prüfung der Baumängel des Abschnitts Raron-Gampel der A9 (22302) ***</v>
      </c>
    </row>
    <row r="35" spans="1:10" s="10" customFormat="1" ht="33" customHeight="1" x14ac:dyDescent="0.2">
      <c r="A35" s="5" t="s">
        <v>63</v>
      </c>
      <c r="B35" s="5" t="s">
        <v>64</v>
      </c>
      <c r="C35" s="5" t="s">
        <v>2</v>
      </c>
      <c r="D35" s="6" t="s">
        <v>116</v>
      </c>
      <c r="E35" s="7">
        <v>22306</v>
      </c>
      <c r="F35" s="8"/>
      <c r="G35" s="8"/>
      <c r="H35" s="9" t="str">
        <f t="shared" si="3"/>
        <v/>
      </c>
      <c r="I35" s="9" t="str">
        <f t="shared" si="4"/>
        <v/>
      </c>
      <c r="J35" s="6" t="str">
        <f t="shared" si="2"/>
        <v xml:space="preserve">Funktionsprüfung Aufwand Nationalstrassen – Teil der Prüfung Bundesrechnung (22306) </v>
      </c>
    </row>
    <row r="36" spans="1:10" s="10" customFormat="1" ht="33" customHeight="1" x14ac:dyDescent="0.2">
      <c r="A36" s="5" t="s">
        <v>63</v>
      </c>
      <c r="B36" s="5" t="s">
        <v>64</v>
      </c>
      <c r="C36" s="5" t="s">
        <v>2</v>
      </c>
      <c r="D36" s="6" t="s">
        <v>117</v>
      </c>
      <c r="E36" s="7">
        <v>22314</v>
      </c>
      <c r="F36" s="8"/>
      <c r="G36" s="8"/>
      <c r="H36" s="9" t="str">
        <f t="shared" si="3"/>
        <v/>
      </c>
      <c r="I36" s="9" t="str">
        <f t="shared" si="4"/>
        <v/>
      </c>
      <c r="J36" s="6" t="str">
        <f t="shared" si="2"/>
        <v xml:space="preserve">Prüfung des Schutzes kritischer Infrastrukturen – IT-Sicherheit der Verkehrsmanagementzentrale in Emmen (22314) </v>
      </c>
    </row>
    <row r="37" spans="1:10" s="10" customFormat="1" ht="33" customHeight="1" x14ac:dyDescent="0.2">
      <c r="A37" s="5" t="s">
        <v>63</v>
      </c>
      <c r="B37" s="5" t="s">
        <v>64</v>
      </c>
      <c r="C37" s="5" t="s">
        <v>2</v>
      </c>
      <c r="D37" s="6" t="s">
        <v>111</v>
      </c>
      <c r="E37" s="7">
        <v>22352</v>
      </c>
      <c r="F37" s="8"/>
      <c r="G37" s="8"/>
      <c r="H37" s="9" t="str">
        <f t="shared" si="3"/>
        <v/>
      </c>
      <c r="I37" s="9" t="str">
        <f t="shared" si="4"/>
        <v/>
      </c>
      <c r="J37" s="6" t="str">
        <f t="shared" si="2"/>
        <v xml:space="preserve">Preisprüfung (22352) </v>
      </c>
    </row>
    <row r="38" spans="1:10" s="10" customFormat="1" ht="33" customHeight="1" x14ac:dyDescent="0.2">
      <c r="A38" s="5" t="s">
        <v>63</v>
      </c>
      <c r="B38" s="5" t="s">
        <v>64</v>
      </c>
      <c r="C38" s="5" t="s">
        <v>2</v>
      </c>
      <c r="D38" s="6" t="s">
        <v>118</v>
      </c>
      <c r="E38" s="7">
        <v>22373</v>
      </c>
      <c r="F38" s="8" t="s">
        <v>92</v>
      </c>
      <c r="G38" s="8"/>
      <c r="H38" s="9" t="str">
        <f t="shared" si="3"/>
        <v>*</v>
      </c>
      <c r="I38" s="9" t="str">
        <f t="shared" si="4"/>
        <v/>
      </c>
      <c r="J38" s="6" t="str">
        <f t="shared" si="2"/>
        <v>Beschaffungsprüfung von Betriebs- und Sicherheitsausrüstungen für Autobahnen (22373) *</v>
      </c>
    </row>
    <row r="39" spans="1:10" s="10" customFormat="1" ht="33" customHeight="1" x14ac:dyDescent="0.2">
      <c r="A39" s="5" t="s">
        <v>63</v>
      </c>
      <c r="B39" s="5" t="s">
        <v>64</v>
      </c>
      <c r="C39" s="5" t="s">
        <v>4</v>
      </c>
      <c r="D39" s="6" t="s">
        <v>119</v>
      </c>
      <c r="E39" s="7">
        <v>20397</v>
      </c>
      <c r="F39" s="8" t="s">
        <v>92</v>
      </c>
      <c r="G39" s="8"/>
      <c r="H39" s="9" t="str">
        <f t="shared" si="3"/>
        <v>*</v>
      </c>
      <c r="I39" s="9" t="str">
        <f t="shared" si="4"/>
        <v/>
      </c>
      <c r="J39" s="6" t="str">
        <f t="shared" si="2"/>
        <v>Prüfung der Aufsicht über die Verwertung von Abfällen mit vorgezogenen Gebühren und Beiträgen (20397) *</v>
      </c>
    </row>
    <row r="40" spans="1:10" s="10" customFormat="1" ht="33" customHeight="1" x14ac:dyDescent="0.2">
      <c r="A40" s="5" t="s">
        <v>63</v>
      </c>
      <c r="B40" s="5" t="s">
        <v>64</v>
      </c>
      <c r="C40" s="5" t="s">
        <v>4</v>
      </c>
      <c r="D40" s="6" t="s">
        <v>113</v>
      </c>
      <c r="E40" s="7">
        <v>21399</v>
      </c>
      <c r="F40" s="8"/>
      <c r="G40" s="8"/>
      <c r="H40" s="9" t="str">
        <f t="shared" si="3"/>
        <v/>
      </c>
      <c r="I40" s="9" t="str">
        <f t="shared" si="4"/>
        <v/>
      </c>
      <c r="J40" s="6" t="str">
        <f t="shared" si="2"/>
        <v xml:space="preserve">Prüfung der Rechnung (21399) </v>
      </c>
    </row>
    <row r="41" spans="1:10" s="10" customFormat="1" ht="33" customHeight="1" x14ac:dyDescent="0.2">
      <c r="A41" s="5" t="s">
        <v>63</v>
      </c>
      <c r="B41" s="5" t="s">
        <v>64</v>
      </c>
      <c r="C41" s="5" t="s">
        <v>4</v>
      </c>
      <c r="D41" s="6" t="s">
        <v>113</v>
      </c>
      <c r="E41" s="7">
        <v>21485</v>
      </c>
      <c r="F41" s="8"/>
      <c r="G41" s="8"/>
      <c r="H41" s="9" t="str">
        <f t="shared" si="3"/>
        <v/>
      </c>
      <c r="I41" s="9" t="str">
        <f t="shared" si="4"/>
        <v/>
      </c>
      <c r="J41" s="6" t="str">
        <f t="shared" si="2"/>
        <v xml:space="preserve">Prüfung der Rechnung (21485) </v>
      </c>
    </row>
    <row r="42" spans="1:10" s="10" customFormat="1" ht="33" customHeight="1" x14ac:dyDescent="0.2">
      <c r="A42" s="5" t="s">
        <v>63</v>
      </c>
      <c r="B42" s="5" t="s">
        <v>64</v>
      </c>
      <c r="C42" s="5" t="s">
        <v>4</v>
      </c>
      <c r="D42" s="6" t="s">
        <v>113</v>
      </c>
      <c r="E42" s="7">
        <v>21486</v>
      </c>
      <c r="F42" s="8"/>
      <c r="G42" s="8"/>
      <c r="H42" s="9" t="str">
        <f t="shared" si="3"/>
        <v/>
      </c>
      <c r="I42" s="9" t="str">
        <f t="shared" si="4"/>
        <v/>
      </c>
      <c r="J42" s="6" t="str">
        <f t="shared" si="2"/>
        <v xml:space="preserve">Prüfung der Rechnung (21486) </v>
      </c>
    </row>
    <row r="43" spans="1:10" s="10" customFormat="1" ht="33" customHeight="1" x14ac:dyDescent="0.2">
      <c r="A43" s="5" t="s">
        <v>63</v>
      </c>
      <c r="B43" s="5" t="s">
        <v>64</v>
      </c>
      <c r="C43" s="5" t="s">
        <v>4</v>
      </c>
      <c r="D43" s="6" t="s">
        <v>120</v>
      </c>
      <c r="E43" s="7">
        <v>21545</v>
      </c>
      <c r="F43" s="8" t="s">
        <v>92</v>
      </c>
      <c r="G43" s="8"/>
      <c r="H43" s="9" t="str">
        <f t="shared" si="3"/>
        <v>*</v>
      </c>
      <c r="I43" s="9" t="str">
        <f t="shared" si="4"/>
        <v/>
      </c>
      <c r="J43" s="6" t="str">
        <f t="shared" si="2"/>
        <v>Prüfung des Umgangs mit Altlasten (21545) *</v>
      </c>
    </row>
    <row r="44" spans="1:10" s="10" customFormat="1" ht="33" customHeight="1" x14ac:dyDescent="0.2">
      <c r="A44" s="5" t="s">
        <v>63</v>
      </c>
      <c r="B44" s="5" t="s">
        <v>64</v>
      </c>
      <c r="C44" s="5" t="s">
        <v>4</v>
      </c>
      <c r="D44" s="6" t="s">
        <v>121</v>
      </c>
      <c r="E44" s="7">
        <v>21548</v>
      </c>
      <c r="F44" s="8"/>
      <c r="G44" s="8"/>
      <c r="H44" s="9" t="str">
        <f t="shared" si="3"/>
        <v/>
      </c>
      <c r="I44" s="9" t="str">
        <f t="shared" si="4"/>
        <v/>
      </c>
      <c r="J44" s="6" t="str">
        <f t="shared" si="2"/>
        <v xml:space="preserve">Prüfung der Sanierung des Rheinlehne-Areals Pratteln (21548) </v>
      </c>
    </row>
    <row r="45" spans="1:10" s="10" customFormat="1" ht="33" customHeight="1" x14ac:dyDescent="0.2">
      <c r="A45" s="5" t="s">
        <v>63</v>
      </c>
      <c r="B45" s="5" t="s">
        <v>64</v>
      </c>
      <c r="C45" s="5" t="s">
        <v>4</v>
      </c>
      <c r="D45" s="6" t="s">
        <v>122</v>
      </c>
      <c r="E45" s="7">
        <v>22320</v>
      </c>
      <c r="F45" s="8" t="s">
        <v>92</v>
      </c>
      <c r="G45" s="8"/>
      <c r="H45" s="9" t="str">
        <f t="shared" si="3"/>
        <v>*</v>
      </c>
      <c r="I45" s="9" t="str">
        <f t="shared" si="4"/>
        <v/>
      </c>
      <c r="J45" s="6" t="str">
        <f t="shared" si="2"/>
        <v>Prüfung der Beschaffung von externen Dienstleistungen (22320) *</v>
      </c>
    </row>
    <row r="46" spans="1:10" s="10" customFormat="1" ht="33" customHeight="1" x14ac:dyDescent="0.2">
      <c r="A46" s="5" t="s">
        <v>63</v>
      </c>
      <c r="B46" s="5" t="s">
        <v>64</v>
      </c>
      <c r="C46" s="5" t="s">
        <v>19</v>
      </c>
      <c r="D46" s="6" t="s">
        <v>123</v>
      </c>
      <c r="E46" s="7">
        <v>21164</v>
      </c>
      <c r="F46" s="8" t="s">
        <v>92</v>
      </c>
      <c r="G46" s="8"/>
      <c r="H46" s="9" t="str">
        <f t="shared" si="3"/>
        <v>*</v>
      </c>
      <c r="I46" s="9" t="str">
        <f t="shared" si="4"/>
        <v/>
      </c>
      <c r="J46" s="6" t="str">
        <f t="shared" si="2"/>
        <v>Prüfung der Aufsicht über den Radio- und Fernsehbereich (21164) *</v>
      </c>
    </row>
    <row r="47" spans="1:10" s="10" customFormat="1" ht="33" customHeight="1" x14ac:dyDescent="0.2">
      <c r="A47" s="5" t="s">
        <v>63</v>
      </c>
      <c r="B47" s="5" t="s">
        <v>64</v>
      </c>
      <c r="C47" s="5" t="s">
        <v>19</v>
      </c>
      <c r="D47" s="6" t="s">
        <v>124</v>
      </c>
      <c r="E47" s="7">
        <v>22515</v>
      </c>
      <c r="F47" s="8" t="s">
        <v>92</v>
      </c>
      <c r="G47" s="8"/>
      <c r="H47" s="9" t="str">
        <f t="shared" si="3"/>
        <v>*</v>
      </c>
      <c r="I47" s="9" t="str">
        <f t="shared" si="4"/>
        <v/>
      </c>
      <c r="J47" s="6" t="str">
        <f t="shared" si="2"/>
        <v>Prüfung der Finanzaufstellung der Unternehmensabgabe Radio TV (22515) *</v>
      </c>
    </row>
    <row r="48" spans="1:10" s="10" customFormat="1" ht="33" customHeight="1" x14ac:dyDescent="0.2">
      <c r="A48" s="5" t="s">
        <v>63</v>
      </c>
      <c r="B48" s="5" t="s">
        <v>64</v>
      </c>
      <c r="C48" s="5" t="s">
        <v>16</v>
      </c>
      <c r="D48" s="6" t="s">
        <v>113</v>
      </c>
      <c r="E48" s="7">
        <v>21008</v>
      </c>
      <c r="F48" s="8" t="s">
        <v>92</v>
      </c>
      <c r="G48" s="8"/>
      <c r="H48" s="9" t="str">
        <f t="shared" si="3"/>
        <v>*</v>
      </c>
      <c r="I48" s="9" t="str">
        <f t="shared" si="4"/>
        <v/>
      </c>
      <c r="J48" s="6" t="str">
        <f t="shared" si="2"/>
        <v>Prüfung der Rechnung (21008) *</v>
      </c>
    </row>
    <row r="49" spans="1:10" s="10" customFormat="1" ht="33" customHeight="1" x14ac:dyDescent="0.2">
      <c r="A49" s="5" t="s">
        <v>63</v>
      </c>
      <c r="B49" s="5" t="s">
        <v>64</v>
      </c>
      <c r="C49" s="5" t="s">
        <v>16</v>
      </c>
      <c r="D49" s="6" t="s">
        <v>125</v>
      </c>
      <c r="E49" s="7">
        <v>21422</v>
      </c>
      <c r="F49" s="8" t="s">
        <v>92</v>
      </c>
      <c r="G49" s="8"/>
      <c r="H49" s="9" t="str">
        <f t="shared" si="3"/>
        <v>*</v>
      </c>
      <c r="I49" s="9" t="str">
        <f t="shared" si="4"/>
        <v/>
      </c>
      <c r="J49" s="6" t="str">
        <f t="shared" si="2"/>
        <v>Bauprüfung Bahnhof Bern (21422) *</v>
      </c>
    </row>
    <row r="50" spans="1:10" s="10" customFormat="1" ht="33" customHeight="1" x14ac:dyDescent="0.2">
      <c r="A50" s="5" t="s">
        <v>63</v>
      </c>
      <c r="B50" s="5" t="s">
        <v>64</v>
      </c>
      <c r="C50" s="5" t="s">
        <v>16</v>
      </c>
      <c r="D50" s="6" t="s">
        <v>126</v>
      </c>
      <c r="E50" s="7">
        <v>22725</v>
      </c>
      <c r="F50" s="8" t="s">
        <v>92</v>
      </c>
      <c r="G50" s="8"/>
      <c r="H50" s="9" t="str">
        <f t="shared" si="3"/>
        <v>*</v>
      </c>
      <c r="I50" s="9" t="str">
        <f t="shared" si="4"/>
        <v/>
      </c>
      <c r="J50" s="6" t="str">
        <f t="shared" si="2"/>
        <v>Prüfung des Risikomanagements beim Projekt Lötschberg-Basistunnel (22725) *</v>
      </c>
    </row>
    <row r="51" spans="1:10" s="10" customFormat="1" ht="33" customHeight="1" x14ac:dyDescent="0.2">
      <c r="A51" s="5" t="s">
        <v>63</v>
      </c>
      <c r="B51" s="5" t="s">
        <v>64</v>
      </c>
      <c r="C51" s="5" t="s">
        <v>16</v>
      </c>
      <c r="D51" s="6" t="s">
        <v>127</v>
      </c>
      <c r="E51" s="7">
        <v>22736</v>
      </c>
      <c r="F51" s="8" t="s">
        <v>92</v>
      </c>
      <c r="G51" s="8"/>
      <c r="H51" s="9" t="str">
        <f t="shared" si="3"/>
        <v>*</v>
      </c>
      <c r="I51" s="9" t="str">
        <f t="shared" si="4"/>
        <v/>
      </c>
      <c r="J51" s="6" t="str">
        <f t="shared" si="2"/>
        <v>Nachprüfung der Umsetzung wesentlicher Empfehlungen (22736) *</v>
      </c>
    </row>
    <row r="52" spans="1:10" s="10" customFormat="1" ht="33" customHeight="1" x14ac:dyDescent="0.2">
      <c r="A52" s="5" t="s">
        <v>63</v>
      </c>
      <c r="B52" s="5" t="s">
        <v>64</v>
      </c>
      <c r="C52" s="5" t="s">
        <v>59</v>
      </c>
      <c r="D52" s="6" t="s">
        <v>128</v>
      </c>
      <c r="E52" s="7">
        <v>20524</v>
      </c>
      <c r="F52" s="8" t="s">
        <v>92</v>
      </c>
      <c r="G52" s="8"/>
      <c r="H52" s="9" t="str">
        <f t="shared" si="3"/>
        <v>*</v>
      </c>
      <c r="I52" s="9" t="str">
        <f t="shared" si="4"/>
        <v/>
      </c>
      <c r="J52" s="6" t="str">
        <f t="shared" si="2"/>
        <v>COVID-19: Prüfung der Massnahmen zur Unterstützung der kritischen Infrastrukturen der Luftfahrt (20524) *</v>
      </c>
    </row>
    <row r="53" spans="1:10" s="10" customFormat="1" ht="33" customHeight="1" x14ac:dyDescent="0.2">
      <c r="A53" s="5" t="s">
        <v>63</v>
      </c>
      <c r="B53" s="5" t="s">
        <v>64</v>
      </c>
      <c r="C53" s="5" t="s">
        <v>59</v>
      </c>
      <c r="D53" s="6" t="s">
        <v>129</v>
      </c>
      <c r="E53" s="7">
        <v>21408</v>
      </c>
      <c r="F53" s="8"/>
      <c r="G53" s="8"/>
      <c r="H53" s="9" t="str">
        <f t="shared" si="3"/>
        <v/>
      </c>
      <c r="I53" s="9" t="str">
        <f t="shared" si="4"/>
        <v/>
      </c>
      <c r="J53" s="6" t="str">
        <f t="shared" ref="J53:J113" si="5">D53&amp;" ("&amp;E53&amp;") "&amp;H53&amp;I53</f>
        <v xml:space="preserve">Prüfung des Schutzes kritischer Infrastrukturen – Umsetzung der Mindeststandards in der Flugsicherung (21408) </v>
      </c>
    </row>
    <row r="54" spans="1:10" s="10" customFormat="1" ht="33" customHeight="1" x14ac:dyDescent="0.2">
      <c r="A54" s="5" t="s">
        <v>63</v>
      </c>
      <c r="B54" s="5" t="s">
        <v>64</v>
      </c>
      <c r="C54" s="5" t="s">
        <v>7</v>
      </c>
      <c r="D54" s="6" t="s">
        <v>130</v>
      </c>
      <c r="E54" s="7">
        <v>21306</v>
      </c>
      <c r="F54" s="8"/>
      <c r="G54" s="8"/>
      <c r="H54" s="9" t="str">
        <f t="shared" ref="H54:H114" si="6">IF(F54&lt;&gt;"","*","")</f>
        <v/>
      </c>
      <c r="I54" s="9" t="str">
        <f t="shared" ref="I54:I114" si="7">IF(G54&lt;&gt;"","**","")</f>
        <v/>
      </c>
      <c r="J54" s="6" t="str">
        <f t="shared" si="5"/>
        <v xml:space="preserve">Prüfung des Schutzes kritischer Infrastrukturen – Umsetzung der Minimalstandards im Schweizer Höchstspannungsnetz (21306) </v>
      </c>
    </row>
    <row r="55" spans="1:10" s="10" customFormat="1" ht="33" customHeight="1" x14ac:dyDescent="0.2">
      <c r="A55" s="5" t="s">
        <v>63</v>
      </c>
      <c r="B55" s="5" t="s">
        <v>64</v>
      </c>
      <c r="C55" s="5" t="s">
        <v>7</v>
      </c>
      <c r="D55" s="6" t="s">
        <v>112</v>
      </c>
      <c r="E55" s="7">
        <v>21307</v>
      </c>
      <c r="F55" s="8" t="s">
        <v>92</v>
      </c>
      <c r="G55" s="8"/>
      <c r="H55" s="9" t="str">
        <f t="shared" ref="H55:H56" si="8">IF(F55&lt;&gt;"","*","")</f>
        <v>*</v>
      </c>
      <c r="I55" s="9" t="str">
        <f t="shared" ref="I55:I56" si="9">IF(G55&lt;&gt;"","**","")</f>
        <v/>
      </c>
      <c r="J55" s="6" t="str">
        <f t="shared" ref="J55:J56" si="10">D55&amp;" ("&amp;E55&amp;") "&amp;H55&amp;I55</f>
        <v>Prüfung der Wirksamkeit der CO2-Sanktionen für neue Personen- und Lieferwagen (21307) *</v>
      </c>
    </row>
    <row r="56" spans="1:10" s="10" customFormat="1" ht="33" customHeight="1" x14ac:dyDescent="0.2">
      <c r="A56" s="5" t="s">
        <v>63</v>
      </c>
      <c r="B56" s="5" t="s">
        <v>64</v>
      </c>
      <c r="C56" s="5" t="s">
        <v>7</v>
      </c>
      <c r="D56" s="6" t="s">
        <v>113</v>
      </c>
      <c r="E56" s="7">
        <v>21483</v>
      </c>
      <c r="F56" s="8"/>
      <c r="G56" s="8"/>
      <c r="H56" s="9" t="str">
        <f t="shared" si="8"/>
        <v/>
      </c>
      <c r="I56" s="9" t="str">
        <f t="shared" si="9"/>
        <v/>
      </c>
      <c r="J56" s="6" t="str">
        <f t="shared" si="10"/>
        <v xml:space="preserve">Prüfung der Rechnung (21483) </v>
      </c>
    </row>
    <row r="57" spans="1:10" s="10" customFormat="1" ht="33" customHeight="1" x14ac:dyDescent="0.2">
      <c r="A57" s="5" t="s">
        <v>63</v>
      </c>
      <c r="B57" s="5" t="s">
        <v>64</v>
      </c>
      <c r="C57" s="5" t="s">
        <v>109</v>
      </c>
      <c r="D57" s="6" t="s">
        <v>131</v>
      </c>
      <c r="E57" s="7">
        <v>20451</v>
      </c>
      <c r="F57" s="8" t="s">
        <v>92</v>
      </c>
      <c r="G57" s="8"/>
      <c r="H57" s="9" t="str">
        <f t="shared" si="6"/>
        <v>*</v>
      </c>
      <c r="I57" s="9" t="str">
        <f t="shared" si="7"/>
        <v/>
      </c>
      <c r="J57" s="6" t="str">
        <f t="shared" si="5"/>
        <v>Nachprüfung der Umsetzung einer wesentlichen Empfehlung (20451) *</v>
      </c>
    </row>
    <row r="58" spans="1:10" s="10" customFormat="1" ht="33" customHeight="1" x14ac:dyDescent="0.2">
      <c r="A58" s="5" t="s">
        <v>63</v>
      </c>
      <c r="B58" s="5" t="s">
        <v>64</v>
      </c>
      <c r="C58" s="5" t="s">
        <v>109</v>
      </c>
      <c r="D58" s="6" t="s">
        <v>132</v>
      </c>
      <c r="E58" s="7">
        <v>22106</v>
      </c>
      <c r="F58" s="8"/>
      <c r="G58" s="8" t="s">
        <v>92</v>
      </c>
      <c r="H58" s="9" t="str">
        <f t="shared" si="6"/>
        <v/>
      </c>
      <c r="I58" s="9" t="str">
        <f t="shared" si="7"/>
        <v>**</v>
      </c>
      <c r="J58" s="6" t="str">
        <f t="shared" si="5"/>
        <v>Prüfung des Risikomanagements über die Tochtergesellschaften (22106) **</v>
      </c>
    </row>
    <row r="59" spans="1:10" s="10" customFormat="1" ht="33" customHeight="1" x14ac:dyDescent="0.2">
      <c r="A59" s="5" t="s">
        <v>65</v>
      </c>
      <c r="B59" s="5" t="s">
        <v>66</v>
      </c>
      <c r="C59" s="5" t="s">
        <v>85</v>
      </c>
      <c r="D59" s="6" t="s">
        <v>133</v>
      </c>
      <c r="E59" s="7">
        <v>21313</v>
      </c>
      <c r="F59" s="8"/>
      <c r="G59" s="8"/>
      <c r="H59" s="9" t="str">
        <f t="shared" si="6"/>
        <v/>
      </c>
      <c r="I59" s="9" t="str">
        <f t="shared" si="7"/>
        <v/>
      </c>
      <c r="J59" s="6" t="str">
        <f t="shared" si="5"/>
        <v xml:space="preserve">Prüfung des SUPERB Teilprojektes Immobilien mit Schwerpunkt Gebäudedaten (21313) </v>
      </c>
    </row>
    <row r="60" spans="1:10" s="10" customFormat="1" ht="33" customHeight="1" x14ac:dyDescent="0.2">
      <c r="A60" s="5" t="s">
        <v>65</v>
      </c>
      <c r="B60" s="5" t="s">
        <v>66</v>
      </c>
      <c r="C60" s="5" t="s">
        <v>85</v>
      </c>
      <c r="D60" s="6" t="s">
        <v>134</v>
      </c>
      <c r="E60" s="7">
        <v>21462</v>
      </c>
      <c r="F60" s="8" t="s">
        <v>92</v>
      </c>
      <c r="G60" s="8"/>
      <c r="H60" s="9" t="str">
        <f t="shared" si="6"/>
        <v>*</v>
      </c>
      <c r="I60" s="9" t="str">
        <f t="shared" si="7"/>
        <v/>
      </c>
      <c r="J60" s="6" t="str">
        <f t="shared" si="5"/>
        <v>Prüfung des DTI-Schlüsselprojektes Rechenzentren VBS/Bund 2020 (21462) *</v>
      </c>
    </row>
    <row r="61" spans="1:10" s="10" customFormat="1" ht="33" customHeight="1" x14ac:dyDescent="0.2">
      <c r="A61" s="5" t="s">
        <v>65</v>
      </c>
      <c r="B61" s="5" t="s">
        <v>66</v>
      </c>
      <c r="C61" s="5" t="s">
        <v>85</v>
      </c>
      <c r="D61" s="6" t="s">
        <v>135</v>
      </c>
      <c r="E61" s="7">
        <v>22155</v>
      </c>
      <c r="F61" s="8" t="s">
        <v>92</v>
      </c>
      <c r="G61" s="8"/>
      <c r="H61" s="9" t="str">
        <f t="shared" si="6"/>
        <v>*</v>
      </c>
      <c r="I61" s="9" t="str">
        <f t="shared" si="7"/>
        <v/>
      </c>
      <c r="J61" s="6" t="str">
        <f t="shared" si="5"/>
        <v>Bauprüfung der Sanierung einer militärischen Anlage (22155) *</v>
      </c>
    </row>
    <row r="62" spans="1:10" s="10" customFormat="1" ht="33" customHeight="1" x14ac:dyDescent="0.2">
      <c r="A62" s="5" t="s">
        <v>65</v>
      </c>
      <c r="B62" s="5" t="s">
        <v>66</v>
      </c>
      <c r="C62" s="5" t="s">
        <v>8</v>
      </c>
      <c r="D62" s="6" t="s">
        <v>111</v>
      </c>
      <c r="E62" s="7">
        <v>20425</v>
      </c>
      <c r="F62" s="8"/>
      <c r="G62" s="8"/>
      <c r="H62" s="9" t="str">
        <f t="shared" si="6"/>
        <v/>
      </c>
      <c r="I62" s="9" t="str">
        <f t="shared" si="7"/>
        <v/>
      </c>
      <c r="J62" s="6" t="str">
        <f t="shared" si="5"/>
        <v xml:space="preserve">Preisprüfung (20425) </v>
      </c>
    </row>
    <row r="63" spans="1:10" s="10" customFormat="1" ht="33" customHeight="1" x14ac:dyDescent="0.2">
      <c r="A63" s="5" t="s">
        <v>65</v>
      </c>
      <c r="B63" s="5" t="s">
        <v>66</v>
      </c>
      <c r="C63" s="5" t="s">
        <v>8</v>
      </c>
      <c r="D63" s="6" t="s">
        <v>136</v>
      </c>
      <c r="E63" s="7">
        <v>21528</v>
      </c>
      <c r="F63" s="8" t="s">
        <v>92</v>
      </c>
      <c r="G63" s="8"/>
      <c r="H63" s="9" t="str">
        <f t="shared" si="6"/>
        <v>*</v>
      </c>
      <c r="I63" s="9" t="str">
        <f t="shared" si="7"/>
        <v/>
      </c>
      <c r="J63" s="6" t="str">
        <f t="shared" si="5"/>
        <v>Prüfung der Umsetzung der Ergebnisse aus Preisprüfungen (21528) *</v>
      </c>
    </row>
    <row r="64" spans="1:10" s="10" customFormat="1" ht="33" customHeight="1" x14ac:dyDescent="0.2">
      <c r="A64" s="5" t="s">
        <v>65</v>
      </c>
      <c r="B64" s="5" t="s">
        <v>66</v>
      </c>
      <c r="C64" s="5" t="s">
        <v>8</v>
      </c>
      <c r="D64" s="6" t="s">
        <v>137</v>
      </c>
      <c r="E64" s="7">
        <v>22135</v>
      </c>
      <c r="F64" s="8"/>
      <c r="G64" s="8" t="s">
        <v>92</v>
      </c>
      <c r="H64" s="9" t="str">
        <f t="shared" si="6"/>
        <v/>
      </c>
      <c r="I64" s="9" t="str">
        <f t="shared" si="7"/>
        <v>**</v>
      </c>
      <c r="J64" s="6" t="str">
        <f t="shared" si="5"/>
        <v>Prüfung der Zusammenarbeit im Beschaffungsbereich (22135) **</v>
      </c>
    </row>
    <row r="65" spans="1:10" s="10" customFormat="1" ht="33" customHeight="1" x14ac:dyDescent="0.2">
      <c r="A65" s="5" t="s">
        <v>65</v>
      </c>
      <c r="B65" s="5" t="s">
        <v>66</v>
      </c>
      <c r="C65" s="5" t="s">
        <v>28</v>
      </c>
      <c r="D65" s="6" t="s">
        <v>138</v>
      </c>
      <c r="E65" s="7">
        <v>22116</v>
      </c>
      <c r="F65" s="8" t="s">
        <v>92</v>
      </c>
      <c r="G65" s="8"/>
      <c r="H65" s="9" t="str">
        <f t="shared" si="6"/>
        <v>*</v>
      </c>
      <c r="I65" s="9" t="str">
        <f t="shared" si="7"/>
        <v/>
      </c>
      <c r="J65" s="6" t="str">
        <f t="shared" si="5"/>
        <v>Prüfung des Schutzes kritischer Infrastrukturen – Governance und integrales Risikomanagement (22116) *</v>
      </c>
    </row>
    <row r="66" spans="1:10" s="10" customFormat="1" ht="33" customHeight="1" x14ac:dyDescent="0.2">
      <c r="A66" s="5" t="s">
        <v>65</v>
      </c>
      <c r="B66" s="5" t="s">
        <v>66</v>
      </c>
      <c r="C66" s="5" t="s">
        <v>26</v>
      </c>
      <c r="D66" s="6" t="s">
        <v>120</v>
      </c>
      <c r="E66" s="7">
        <v>21545</v>
      </c>
      <c r="F66" s="8" t="s">
        <v>92</v>
      </c>
      <c r="G66" s="8"/>
      <c r="H66" s="9" t="str">
        <f t="shared" si="6"/>
        <v>*</v>
      </c>
      <c r="I66" s="9" t="str">
        <f t="shared" si="7"/>
        <v/>
      </c>
      <c r="J66" s="6" t="str">
        <f t="shared" si="5"/>
        <v>Prüfung des Umgangs mit Altlasten (21545) *</v>
      </c>
    </row>
    <row r="67" spans="1:10" s="10" customFormat="1" ht="33" customHeight="1" x14ac:dyDescent="0.2">
      <c r="A67" s="5" t="s">
        <v>65</v>
      </c>
      <c r="B67" s="5" t="s">
        <v>66</v>
      </c>
      <c r="C67" s="5" t="s">
        <v>26</v>
      </c>
      <c r="D67" s="6" t="s">
        <v>139</v>
      </c>
      <c r="E67" s="7">
        <v>22125</v>
      </c>
      <c r="F67" s="8" t="s">
        <v>92</v>
      </c>
      <c r="G67" s="8"/>
      <c r="H67" s="9" t="str">
        <f t="shared" si="6"/>
        <v>*</v>
      </c>
      <c r="I67" s="9" t="str">
        <f t="shared" si="7"/>
        <v/>
      </c>
      <c r="J67" s="6" t="str">
        <f t="shared" si="5"/>
        <v>Prüfung der Ressourcensteuerung (22125) *</v>
      </c>
    </row>
    <row r="68" spans="1:10" s="10" customFormat="1" ht="33" customHeight="1" x14ac:dyDescent="0.2">
      <c r="A68" s="5" t="s">
        <v>65</v>
      </c>
      <c r="B68" s="5" t="s">
        <v>66</v>
      </c>
      <c r="C68" s="5" t="s">
        <v>26</v>
      </c>
      <c r="D68" s="6" t="s">
        <v>140</v>
      </c>
      <c r="E68" s="7">
        <v>22159</v>
      </c>
      <c r="F68" s="8"/>
      <c r="G68" s="8"/>
      <c r="H68" s="9" t="str">
        <f t="shared" si="6"/>
        <v/>
      </c>
      <c r="I68" s="9" t="str">
        <f t="shared" si="7"/>
        <v/>
      </c>
      <c r="J68" s="6" t="str">
        <f t="shared" si="5"/>
        <v xml:space="preserve">Prüfung der Botschaft Räumung ehemaliges Munitionslager Mitholz (22159) </v>
      </c>
    </row>
    <row r="69" spans="1:10" s="10" customFormat="1" ht="33" customHeight="1" x14ac:dyDescent="0.2">
      <c r="A69" s="5" t="s">
        <v>65</v>
      </c>
      <c r="B69" s="5" t="s">
        <v>66</v>
      </c>
      <c r="C69" s="5" t="s">
        <v>27</v>
      </c>
      <c r="D69" s="6" t="s">
        <v>137</v>
      </c>
      <c r="E69" s="7">
        <v>22135</v>
      </c>
      <c r="F69" s="8"/>
      <c r="G69" s="8" t="s">
        <v>92</v>
      </c>
      <c r="H69" s="9" t="str">
        <f t="shared" si="6"/>
        <v/>
      </c>
      <c r="I69" s="9" t="str">
        <f t="shared" si="7"/>
        <v>**</v>
      </c>
      <c r="J69" s="6" t="str">
        <f t="shared" si="5"/>
        <v>Prüfung der Zusammenarbeit im Beschaffungsbereich (22135) **</v>
      </c>
    </row>
    <row r="70" spans="1:10" s="10" customFormat="1" ht="33" customHeight="1" x14ac:dyDescent="0.2">
      <c r="A70" s="5" t="s">
        <v>65</v>
      </c>
      <c r="B70" s="5" t="s">
        <v>66</v>
      </c>
      <c r="C70" s="5" t="s">
        <v>27</v>
      </c>
      <c r="D70" s="6" t="s">
        <v>141</v>
      </c>
      <c r="E70" s="7">
        <v>22158</v>
      </c>
      <c r="F70" s="8"/>
      <c r="G70" s="8" t="s">
        <v>92</v>
      </c>
      <c r="H70" s="9" t="str">
        <f t="shared" si="6"/>
        <v/>
      </c>
      <c r="I70" s="9" t="str">
        <f t="shared" si="7"/>
        <v>**</v>
      </c>
      <c r="J70" s="6" t="str">
        <f t="shared" si="5"/>
        <v>Prüfung der Qualität von Dienstleistungsverträgen (22158) **</v>
      </c>
    </row>
    <row r="71" spans="1:10" s="10" customFormat="1" ht="33" customHeight="1" x14ac:dyDescent="0.2">
      <c r="A71" s="5" t="s">
        <v>65</v>
      </c>
      <c r="B71" s="5" t="s">
        <v>66</v>
      </c>
      <c r="C71" s="5" t="s">
        <v>9</v>
      </c>
      <c r="D71" s="6" t="s">
        <v>142</v>
      </c>
      <c r="E71" s="7">
        <v>20444</v>
      </c>
      <c r="F71" s="8" t="s">
        <v>92</v>
      </c>
      <c r="G71" s="8"/>
      <c r="H71" s="9" t="str">
        <f t="shared" si="6"/>
        <v>*</v>
      </c>
      <c r="I71" s="9" t="str">
        <f t="shared" si="7"/>
        <v/>
      </c>
      <c r="J71" s="6" t="str">
        <f t="shared" si="5"/>
        <v>Subventionsprüfung der Beiträge zum Schiesswesen (20444) *</v>
      </c>
    </row>
    <row r="72" spans="1:10" s="10" customFormat="1" ht="33" customHeight="1" x14ac:dyDescent="0.2">
      <c r="A72" s="5" t="s">
        <v>65</v>
      </c>
      <c r="B72" s="5" t="s">
        <v>66</v>
      </c>
      <c r="C72" s="5" t="s">
        <v>9</v>
      </c>
      <c r="D72" s="6" t="s">
        <v>106</v>
      </c>
      <c r="E72" s="7">
        <v>21070</v>
      </c>
      <c r="F72" s="8" t="s">
        <v>92</v>
      </c>
      <c r="G72" s="8"/>
      <c r="H72" s="9" t="str">
        <f t="shared" si="6"/>
        <v>*</v>
      </c>
      <c r="I72" s="9" t="str">
        <f t="shared" si="7"/>
        <v/>
      </c>
      <c r="J72" s="6" t="str">
        <f t="shared" si="5"/>
        <v>Prüfung der Wirksamkeit der Vorfallbewältigung beim Schutz des Bundes-IKT vor Cyber-Risiken (21070) *</v>
      </c>
    </row>
    <row r="73" spans="1:10" s="10" customFormat="1" ht="33" customHeight="1" x14ac:dyDescent="0.2">
      <c r="A73" s="5" t="s">
        <v>65</v>
      </c>
      <c r="B73" s="5" t="s">
        <v>66</v>
      </c>
      <c r="C73" s="5" t="s">
        <v>9</v>
      </c>
      <c r="D73" s="6" t="s">
        <v>143</v>
      </c>
      <c r="E73" s="7">
        <v>21121</v>
      </c>
      <c r="F73" s="8" t="s">
        <v>92</v>
      </c>
      <c r="G73" s="8"/>
      <c r="H73" s="9" t="str">
        <f t="shared" si="6"/>
        <v>*</v>
      </c>
      <c r="I73" s="9" t="str">
        <f t="shared" si="7"/>
        <v/>
      </c>
      <c r="J73" s="6" t="str">
        <f t="shared" si="5"/>
        <v>Prüfung der «IT General Controls» – Teil der Prüfung Bundesrechnung (21121) *</v>
      </c>
    </row>
    <row r="74" spans="1:10" s="10" customFormat="1" ht="33" customHeight="1" x14ac:dyDescent="0.2">
      <c r="A74" s="5" t="s">
        <v>65</v>
      </c>
      <c r="B74" s="5" t="s">
        <v>66</v>
      </c>
      <c r="C74" s="5" t="s">
        <v>9</v>
      </c>
      <c r="D74" s="6" t="s">
        <v>144</v>
      </c>
      <c r="E74" s="7">
        <v>21389</v>
      </c>
      <c r="F74" s="8" t="s">
        <v>92</v>
      </c>
      <c r="G74" s="8"/>
      <c r="H74" s="9" t="str">
        <f t="shared" si="6"/>
        <v>*</v>
      </c>
      <c r="I74" s="9" t="str">
        <f t="shared" si="7"/>
        <v/>
      </c>
      <c r="J74" s="6" t="str">
        <f t="shared" si="5"/>
        <v>Digitale Transformation: Prüfung der Prozesseffizienz im Umgang mit Wehrpflichtigen (21389) *</v>
      </c>
    </row>
    <row r="75" spans="1:10" s="10" customFormat="1" ht="33" customHeight="1" x14ac:dyDescent="0.2">
      <c r="A75" s="5" t="s">
        <v>65</v>
      </c>
      <c r="B75" s="5" t="s">
        <v>66</v>
      </c>
      <c r="C75" s="5" t="s">
        <v>9</v>
      </c>
      <c r="D75" s="6" t="s">
        <v>127</v>
      </c>
      <c r="E75" s="7">
        <v>21403</v>
      </c>
      <c r="F75" s="8" t="s">
        <v>92</v>
      </c>
      <c r="G75" s="8"/>
      <c r="H75" s="9" t="str">
        <f t="shared" si="6"/>
        <v>*</v>
      </c>
      <c r="I75" s="9" t="str">
        <f t="shared" si="7"/>
        <v/>
      </c>
      <c r="J75" s="6" t="str">
        <f t="shared" si="5"/>
        <v>Nachprüfung der Umsetzung wesentlicher Empfehlungen (21403) *</v>
      </c>
    </row>
    <row r="76" spans="1:10" s="10" customFormat="1" ht="33" customHeight="1" x14ac:dyDescent="0.2">
      <c r="A76" s="5" t="s">
        <v>65</v>
      </c>
      <c r="B76" s="5" t="s">
        <v>66</v>
      </c>
      <c r="C76" s="5" t="s">
        <v>9</v>
      </c>
      <c r="D76" s="6" t="s">
        <v>145</v>
      </c>
      <c r="E76" s="7">
        <v>21410</v>
      </c>
      <c r="F76" s="8" t="s">
        <v>92</v>
      </c>
      <c r="G76" s="8"/>
      <c r="H76" s="9" t="str">
        <f t="shared" si="6"/>
        <v>*</v>
      </c>
      <c r="I76" s="9" t="str">
        <f t="shared" si="7"/>
        <v/>
      </c>
      <c r="J76" s="6" t="str">
        <f t="shared" si="5"/>
        <v>Prüfung des Risikomanagements des Programms Air2030 (21410) *</v>
      </c>
    </row>
    <row r="77" spans="1:10" s="10" customFormat="1" ht="33" customHeight="1" x14ac:dyDescent="0.2">
      <c r="A77" s="5" t="s">
        <v>65</v>
      </c>
      <c r="B77" s="5" t="s">
        <v>66</v>
      </c>
      <c r="C77" s="5" t="s">
        <v>9</v>
      </c>
      <c r="D77" s="6" t="s">
        <v>134</v>
      </c>
      <c r="E77" s="7">
        <v>21462</v>
      </c>
      <c r="F77" s="8" t="s">
        <v>92</v>
      </c>
      <c r="G77" s="8"/>
      <c r="H77" s="9" t="str">
        <f t="shared" si="6"/>
        <v>*</v>
      </c>
      <c r="I77" s="9" t="str">
        <f t="shared" si="7"/>
        <v/>
      </c>
      <c r="J77" s="6" t="str">
        <f t="shared" si="5"/>
        <v>Prüfung des DTI-Schlüsselprojektes Rechenzentren VBS/Bund 2020 (21462) *</v>
      </c>
    </row>
    <row r="78" spans="1:10" s="10" customFormat="1" ht="33" customHeight="1" x14ac:dyDescent="0.2">
      <c r="A78" s="5" t="s">
        <v>65</v>
      </c>
      <c r="B78" s="5" t="s">
        <v>66</v>
      </c>
      <c r="C78" s="5" t="s">
        <v>9</v>
      </c>
      <c r="D78" s="6" t="s">
        <v>146</v>
      </c>
      <c r="E78" s="7">
        <v>22102</v>
      </c>
      <c r="F78" s="8" t="s">
        <v>92</v>
      </c>
      <c r="G78" s="8"/>
      <c r="H78" s="9" t="str">
        <f t="shared" si="6"/>
        <v>*</v>
      </c>
      <c r="I78" s="9" t="str">
        <f t="shared" si="7"/>
        <v/>
      </c>
      <c r="J78" s="6" t="str">
        <f t="shared" si="5"/>
        <v>Prüfung des DTI-Schlüsselprojektes Entflechtung IKT-Basisleistungen VBS (22102) *</v>
      </c>
    </row>
    <row r="79" spans="1:10" s="10" customFormat="1" ht="33" customHeight="1" x14ac:dyDescent="0.2">
      <c r="A79" s="5" t="s">
        <v>65</v>
      </c>
      <c r="B79" s="5" t="s">
        <v>66</v>
      </c>
      <c r="C79" s="5" t="s">
        <v>9</v>
      </c>
      <c r="D79" s="6" t="s">
        <v>139</v>
      </c>
      <c r="E79" s="7">
        <v>22125</v>
      </c>
      <c r="F79" s="8" t="s">
        <v>92</v>
      </c>
      <c r="G79" s="8"/>
      <c r="H79" s="9" t="str">
        <f t="shared" si="6"/>
        <v>*</v>
      </c>
      <c r="I79" s="9" t="str">
        <f t="shared" si="7"/>
        <v/>
      </c>
      <c r="J79" s="6" t="str">
        <f t="shared" si="5"/>
        <v>Prüfung der Ressourcensteuerung (22125) *</v>
      </c>
    </row>
    <row r="80" spans="1:10" s="10" customFormat="1" ht="33" customHeight="1" x14ac:dyDescent="0.2">
      <c r="A80" s="5" t="s">
        <v>67</v>
      </c>
      <c r="B80" s="5" t="s">
        <v>68</v>
      </c>
      <c r="C80" s="5" t="s">
        <v>3</v>
      </c>
      <c r="D80" s="6" t="s">
        <v>147</v>
      </c>
      <c r="E80" s="7">
        <v>21300</v>
      </c>
      <c r="F80" s="8" t="s">
        <v>92</v>
      </c>
      <c r="G80" s="8"/>
      <c r="H80" s="9" t="str">
        <f t="shared" si="6"/>
        <v>*</v>
      </c>
      <c r="I80" s="9" t="str">
        <f t="shared" si="7"/>
        <v/>
      </c>
      <c r="J80" s="6" t="str">
        <f t="shared" si="5"/>
        <v>Prüfung der Subventionen für Strukturverbesserungen im Tiefbau (21300) *</v>
      </c>
    </row>
    <row r="81" spans="1:10" s="10" customFormat="1" ht="33" customHeight="1" x14ac:dyDescent="0.2">
      <c r="A81" s="5" t="s">
        <v>67</v>
      </c>
      <c r="B81" s="5" t="s">
        <v>68</v>
      </c>
      <c r="C81" s="5" t="s">
        <v>3</v>
      </c>
      <c r="D81" s="6" t="s">
        <v>97</v>
      </c>
      <c r="E81" s="7">
        <v>21325</v>
      </c>
      <c r="F81" s="8" t="s">
        <v>92</v>
      </c>
      <c r="G81" s="8"/>
      <c r="H81" s="9" t="str">
        <f t="shared" si="6"/>
        <v>*</v>
      </c>
      <c r="I81" s="9" t="str">
        <f t="shared" si="7"/>
        <v/>
      </c>
      <c r="J81" s="6" t="str">
        <f t="shared" si="5"/>
        <v>Digitale Transformation: Prüfung der Direktzahlungskontrollen in der Landwirtschaft (21325) *</v>
      </c>
    </row>
    <row r="82" spans="1:10" s="10" customFormat="1" ht="33" customHeight="1" x14ac:dyDescent="0.2">
      <c r="A82" s="5" t="s">
        <v>67</v>
      </c>
      <c r="B82" s="5" t="s">
        <v>68</v>
      </c>
      <c r="C82" s="5" t="s">
        <v>83</v>
      </c>
      <c r="D82" s="6" t="s">
        <v>148</v>
      </c>
      <c r="E82" s="7">
        <v>21439</v>
      </c>
      <c r="F82" s="8" t="s">
        <v>92</v>
      </c>
      <c r="G82" s="8"/>
      <c r="H82" s="9" t="str">
        <f t="shared" si="6"/>
        <v>*</v>
      </c>
      <c r="I82" s="9" t="str">
        <f t="shared" si="7"/>
        <v/>
      </c>
      <c r="J82" s="6" t="str">
        <f t="shared" si="5"/>
        <v>Prüfung der Prozesseffizienz bei der Ablösung der Meldeplattform Heilmittel (21439) *</v>
      </c>
    </row>
    <row r="83" spans="1:10" s="10" customFormat="1" ht="33" customHeight="1" x14ac:dyDescent="0.2">
      <c r="A83" s="5" t="s">
        <v>67</v>
      </c>
      <c r="B83" s="5" t="s">
        <v>68</v>
      </c>
      <c r="C83" s="5" t="s">
        <v>84</v>
      </c>
      <c r="D83" s="6" t="s">
        <v>106</v>
      </c>
      <c r="E83" s="7">
        <v>21070</v>
      </c>
      <c r="F83" s="8" t="s">
        <v>92</v>
      </c>
      <c r="G83" s="8"/>
      <c r="H83" s="9" t="str">
        <f t="shared" si="6"/>
        <v>*</v>
      </c>
      <c r="I83" s="9" t="str">
        <f t="shared" si="7"/>
        <v/>
      </c>
      <c r="J83" s="6" t="str">
        <f t="shared" si="5"/>
        <v>Prüfung der Wirksamkeit der Vorfallbewältigung beim Schutz des Bundes-IKT vor Cyber-Risiken (21070) *</v>
      </c>
    </row>
    <row r="84" spans="1:10" s="10" customFormat="1" ht="33" customHeight="1" x14ac:dyDescent="0.2">
      <c r="A84" s="5" t="s">
        <v>67</v>
      </c>
      <c r="B84" s="5" t="s">
        <v>68</v>
      </c>
      <c r="C84" s="5" t="s">
        <v>1</v>
      </c>
      <c r="D84" s="6" t="s">
        <v>149</v>
      </c>
      <c r="E84" s="7">
        <v>21320</v>
      </c>
      <c r="F84" s="8" t="s">
        <v>92</v>
      </c>
      <c r="G84" s="8"/>
      <c r="H84" s="9" t="str">
        <f t="shared" si="6"/>
        <v>*</v>
      </c>
      <c r="I84" s="9" t="str">
        <f t="shared" si="7"/>
        <v/>
      </c>
      <c r="J84" s="6" t="str">
        <f t="shared" si="5"/>
        <v>Prüfung der Bauinvestitionsbeiträge für Hochschulen (21320) *</v>
      </c>
    </row>
    <row r="85" spans="1:10" s="10" customFormat="1" ht="33" customHeight="1" x14ac:dyDescent="0.2">
      <c r="A85" s="5" t="s">
        <v>67</v>
      </c>
      <c r="B85" s="5" t="s">
        <v>68</v>
      </c>
      <c r="C85" s="5" t="s">
        <v>1</v>
      </c>
      <c r="D85" s="6" t="s">
        <v>150</v>
      </c>
      <c r="E85" s="7">
        <v>22401</v>
      </c>
      <c r="F85" s="8" t="s">
        <v>92</v>
      </c>
      <c r="G85" s="8"/>
      <c r="H85" s="9" t="str">
        <f t="shared" si="6"/>
        <v>*</v>
      </c>
      <c r="I85" s="9" t="str">
        <f t="shared" si="7"/>
        <v/>
      </c>
      <c r="J85" s="6" t="str">
        <f t="shared" si="5"/>
        <v>Subventionsprüfung der Innovations- und Projektbeiträge für die Berufsbildung (22401) *</v>
      </c>
    </row>
    <row r="86" spans="1:10" s="10" customFormat="1" ht="33" customHeight="1" x14ac:dyDescent="0.2">
      <c r="A86" s="5" t="s">
        <v>67</v>
      </c>
      <c r="B86" s="5" t="s">
        <v>68</v>
      </c>
      <c r="C86" s="5" t="s">
        <v>1</v>
      </c>
      <c r="D86" s="6" t="s">
        <v>151</v>
      </c>
      <c r="E86" s="7">
        <v>22435</v>
      </c>
      <c r="F86" s="8" t="s">
        <v>92</v>
      </c>
      <c r="G86" s="8"/>
      <c r="H86" s="9" t="str">
        <f t="shared" si="6"/>
        <v>*</v>
      </c>
      <c r="I86" s="9" t="str">
        <f t="shared" si="7"/>
        <v/>
      </c>
      <c r="J86" s="6" t="str">
        <f t="shared" si="5"/>
        <v>Prüfung der kritischen Erfolgsfaktoren bei selektierten Standorten des Schweizerischen Innovationsparks (22435) *</v>
      </c>
    </row>
    <row r="87" spans="1:10" s="10" customFormat="1" ht="33" customHeight="1" x14ac:dyDescent="0.2">
      <c r="A87" s="5" t="s">
        <v>67</v>
      </c>
      <c r="B87" s="5" t="s">
        <v>68</v>
      </c>
      <c r="C87" s="5" t="s">
        <v>0</v>
      </c>
      <c r="D87" s="6" t="s">
        <v>152</v>
      </c>
      <c r="E87" s="7">
        <v>20062</v>
      </c>
      <c r="F87" s="8" t="s">
        <v>92</v>
      </c>
      <c r="G87" s="8"/>
      <c r="H87" s="9" t="str">
        <f t="shared" si="6"/>
        <v>*</v>
      </c>
      <c r="I87" s="9" t="str">
        <f t="shared" si="7"/>
        <v/>
      </c>
      <c r="J87" s="6" t="str">
        <f t="shared" si="5"/>
        <v>Prüfung des Vollzugs der flankierenden Massnahmen zur Personenfreizügigkeit (20062) *</v>
      </c>
    </row>
    <row r="88" spans="1:10" s="10" customFormat="1" ht="33" customHeight="1" x14ac:dyDescent="0.2">
      <c r="A88" s="5" t="s">
        <v>67</v>
      </c>
      <c r="B88" s="5" t="s">
        <v>68</v>
      </c>
      <c r="C88" s="5" t="s">
        <v>0</v>
      </c>
      <c r="D88" s="6" t="s">
        <v>153</v>
      </c>
      <c r="E88" s="7">
        <v>21268</v>
      </c>
      <c r="F88" s="8" t="s">
        <v>92</v>
      </c>
      <c r="G88" s="8"/>
      <c r="H88" s="9" t="str">
        <f t="shared" si="6"/>
        <v>*</v>
      </c>
      <c r="I88" s="9" t="str">
        <f t="shared" si="7"/>
        <v/>
      </c>
      <c r="J88" s="6" t="str">
        <f t="shared" si="5"/>
        <v>COVID-19: Prüfung des Beizugs Dritter in der Umsetzung der COVID-19-Massnahmen (21268) *</v>
      </c>
    </row>
    <row r="89" spans="1:10" s="10" customFormat="1" ht="33" customHeight="1" x14ac:dyDescent="0.2">
      <c r="A89" s="5" t="s">
        <v>67</v>
      </c>
      <c r="B89" s="5" t="s">
        <v>68</v>
      </c>
      <c r="C89" s="5" t="s">
        <v>0</v>
      </c>
      <c r="D89" s="6" t="s">
        <v>154</v>
      </c>
      <c r="E89" s="7">
        <v>21269</v>
      </c>
      <c r="F89" s="8" t="s">
        <v>92</v>
      </c>
      <c r="G89" s="8"/>
      <c r="H89" s="9" t="str">
        <f t="shared" si="6"/>
        <v>*</v>
      </c>
      <c r="I89" s="9" t="str">
        <f t="shared" si="7"/>
        <v/>
      </c>
      <c r="J89" s="6" t="str">
        <f t="shared" si="5"/>
        <v>COVID-19: Datenanalysen zu Krediten mit Solidarbürgschaften des Bundes (21269) *</v>
      </c>
    </row>
    <row r="90" spans="1:10" s="10" customFormat="1" ht="33" customHeight="1" x14ac:dyDescent="0.2">
      <c r="A90" s="5" t="s">
        <v>67</v>
      </c>
      <c r="B90" s="5" t="s">
        <v>68</v>
      </c>
      <c r="C90" s="5" t="s">
        <v>0</v>
      </c>
      <c r="D90" s="6" t="s">
        <v>155</v>
      </c>
      <c r="E90" s="7">
        <v>21323</v>
      </c>
      <c r="F90" s="8" t="s">
        <v>92</v>
      </c>
      <c r="G90" s="8"/>
      <c r="H90" s="9" t="str">
        <f t="shared" si="6"/>
        <v>*</v>
      </c>
      <c r="I90" s="9" t="str">
        <f t="shared" si="7"/>
        <v/>
      </c>
      <c r="J90" s="6" t="str">
        <f t="shared" si="5"/>
        <v>Querschnittsprüfung der Auswirkungen der Plattformökonomie auf die öffentliche Hand (21323) *</v>
      </c>
    </row>
    <row r="91" spans="1:10" s="10" customFormat="1" ht="33" customHeight="1" x14ac:dyDescent="0.2">
      <c r="A91" s="5" t="s">
        <v>67</v>
      </c>
      <c r="B91" s="5" t="s">
        <v>68</v>
      </c>
      <c r="C91" s="5" t="s">
        <v>0</v>
      </c>
      <c r="D91" s="6" t="s">
        <v>156</v>
      </c>
      <c r="E91" s="7">
        <v>21405</v>
      </c>
      <c r="F91" s="8" t="s">
        <v>92</v>
      </c>
      <c r="G91" s="8"/>
      <c r="H91" s="9" t="str">
        <f t="shared" si="6"/>
        <v>*</v>
      </c>
      <c r="I91" s="9" t="str">
        <f t="shared" si="7"/>
        <v/>
      </c>
      <c r="J91" s="6" t="str">
        <f t="shared" si="5"/>
        <v>COVID-19: Prüfung der Härtefallmassnahmen für Unternehmen (21405) *</v>
      </c>
    </row>
    <row r="92" spans="1:10" s="10" customFormat="1" ht="33" customHeight="1" x14ac:dyDescent="0.2">
      <c r="A92" s="5" t="s">
        <v>67</v>
      </c>
      <c r="B92" s="5" t="s">
        <v>68</v>
      </c>
      <c r="C92" s="5" t="s">
        <v>0</v>
      </c>
      <c r="D92" s="6" t="s">
        <v>157</v>
      </c>
      <c r="E92" s="7">
        <v>22445</v>
      </c>
      <c r="F92" s="8" t="s">
        <v>92</v>
      </c>
      <c r="G92" s="8"/>
      <c r="H92" s="9" t="str">
        <f t="shared" si="6"/>
        <v>*</v>
      </c>
      <c r="I92" s="9" t="str">
        <f t="shared" si="7"/>
        <v/>
      </c>
      <c r="J92" s="6" t="str">
        <f t="shared" si="5"/>
        <v>Prüfung der Weiterentwicklung des IT-Systems Navision (22445) *</v>
      </c>
    </row>
    <row r="93" spans="1:10" s="10" customFormat="1" ht="33" customHeight="1" x14ac:dyDescent="0.2">
      <c r="A93" s="5" t="s">
        <v>69</v>
      </c>
      <c r="B93" s="5" t="s">
        <v>70</v>
      </c>
      <c r="C93" s="5" t="s">
        <v>81</v>
      </c>
      <c r="D93" s="6" t="s">
        <v>113</v>
      </c>
      <c r="E93" s="7">
        <v>21336</v>
      </c>
      <c r="F93" s="8"/>
      <c r="G93" s="8"/>
      <c r="H93" s="9" t="str">
        <f t="shared" si="6"/>
        <v/>
      </c>
      <c r="I93" s="9" t="str">
        <f t="shared" si="7"/>
        <v/>
      </c>
      <c r="J93" s="6" t="str">
        <f t="shared" si="5"/>
        <v xml:space="preserve">Prüfung der Rechnung (21336) </v>
      </c>
    </row>
    <row r="94" spans="1:10" s="10" customFormat="1" ht="33" customHeight="1" x14ac:dyDescent="0.2">
      <c r="A94" s="5" t="s">
        <v>69</v>
      </c>
      <c r="B94" s="5" t="s">
        <v>70</v>
      </c>
      <c r="C94" s="5" t="s">
        <v>81</v>
      </c>
      <c r="D94" s="6" t="s">
        <v>159</v>
      </c>
      <c r="E94" s="7">
        <v>21416</v>
      </c>
      <c r="F94" s="8"/>
      <c r="G94" s="8"/>
      <c r="H94" s="9" t="str">
        <f t="shared" ref="H94:H96" si="11">IF(F94&lt;&gt;"","*","")</f>
        <v/>
      </c>
      <c r="I94" s="9" t="str">
        <f t="shared" ref="I94:I96" si="12">IF(G94&lt;&gt;"","**","")</f>
        <v/>
      </c>
      <c r="J94" s="6" t="str">
        <f t="shared" ref="J94:J96" si="13">D94&amp;" ("&amp;E94&amp;") "&amp;H94&amp;I94</f>
        <v xml:space="preserve">Funktionsprüfung Einnahmenprozess Tabaksteuer – Teil der Prüfung Bundesrechnung (21416) </v>
      </c>
    </row>
    <row r="95" spans="1:10" s="10" customFormat="1" ht="33" customHeight="1" x14ac:dyDescent="0.2">
      <c r="A95" s="5" t="s">
        <v>69</v>
      </c>
      <c r="B95" s="5" t="s">
        <v>70</v>
      </c>
      <c r="C95" s="5" t="s">
        <v>81</v>
      </c>
      <c r="D95" s="6" t="s">
        <v>87</v>
      </c>
      <c r="E95" s="7">
        <v>21447</v>
      </c>
      <c r="F95" s="8" t="s">
        <v>92</v>
      </c>
      <c r="G95" s="8"/>
      <c r="H95" s="9" t="str">
        <f t="shared" si="11"/>
        <v>*</v>
      </c>
      <c r="I95" s="9" t="str">
        <f t="shared" si="12"/>
        <v/>
      </c>
      <c r="J95" s="6" t="str">
        <f t="shared" si="13"/>
        <v>Synthese aus den Prüfungen zum Thema Wirtschaftskriminalität (21447) *</v>
      </c>
    </row>
    <row r="96" spans="1:10" s="10" customFormat="1" ht="33" customHeight="1" x14ac:dyDescent="0.2">
      <c r="A96" s="5" t="s">
        <v>69</v>
      </c>
      <c r="B96" s="5" t="s">
        <v>70</v>
      </c>
      <c r="C96" s="5" t="s">
        <v>81</v>
      </c>
      <c r="D96" s="6" t="s">
        <v>160</v>
      </c>
      <c r="E96" s="7">
        <v>21527</v>
      </c>
      <c r="F96" s="8"/>
      <c r="G96" s="8"/>
      <c r="H96" s="9" t="str">
        <f t="shared" si="11"/>
        <v/>
      </c>
      <c r="I96" s="9" t="str">
        <f t="shared" si="12"/>
        <v/>
      </c>
      <c r="J96" s="6" t="str">
        <f t="shared" si="13"/>
        <v xml:space="preserve">Wirksamkeitsprüfung der Internen Revision (21527) </v>
      </c>
    </row>
    <row r="97" spans="1:10" s="10" customFormat="1" ht="33" customHeight="1" x14ac:dyDescent="0.2">
      <c r="A97" s="5" t="s">
        <v>69</v>
      </c>
      <c r="B97" s="5" t="s">
        <v>70</v>
      </c>
      <c r="C97" s="5" t="s">
        <v>81</v>
      </c>
      <c r="D97" s="6" t="s">
        <v>161</v>
      </c>
      <c r="E97" s="7">
        <v>22509</v>
      </c>
      <c r="F97" s="8"/>
      <c r="G97" s="8"/>
      <c r="H97" s="9" t="str">
        <f t="shared" si="6"/>
        <v/>
      </c>
      <c r="I97" s="9" t="str">
        <f t="shared" si="7"/>
        <v/>
      </c>
      <c r="J97" s="6" t="str">
        <f t="shared" si="5"/>
        <v xml:space="preserve">Funktionsprüfung Einnahmenprozess leistungsabhängige und pauschale Schwerverkehrsabgabe – Teil der Prüfung Bundesrechnung (22509) </v>
      </c>
    </row>
    <row r="98" spans="1:10" s="10" customFormat="1" ht="33" customHeight="1" x14ac:dyDescent="0.2">
      <c r="A98" s="5" t="s">
        <v>69</v>
      </c>
      <c r="B98" s="5" t="s">
        <v>70</v>
      </c>
      <c r="C98" s="5" t="s">
        <v>81</v>
      </c>
      <c r="D98" s="6" t="s">
        <v>162</v>
      </c>
      <c r="E98" s="7">
        <v>22520</v>
      </c>
      <c r="F98" s="8" t="s">
        <v>92</v>
      </c>
      <c r="G98" s="8"/>
      <c r="H98" s="9" t="str">
        <f t="shared" si="6"/>
        <v>*</v>
      </c>
      <c r="I98" s="9" t="str">
        <f t="shared" si="7"/>
        <v/>
      </c>
      <c r="J98" s="6" t="str">
        <f t="shared" si="5"/>
        <v>Querschnittsprüfung der Massnahmen bei Systemausfällen von Fachapplikationen (22520) *</v>
      </c>
    </row>
    <row r="99" spans="1:10" s="10" customFormat="1" ht="33" customHeight="1" x14ac:dyDescent="0.2">
      <c r="A99" s="5" t="s">
        <v>69</v>
      </c>
      <c r="B99" s="5" t="s">
        <v>70</v>
      </c>
      <c r="C99" s="5" t="s">
        <v>81</v>
      </c>
      <c r="D99" s="6" t="s">
        <v>111</v>
      </c>
      <c r="E99" s="7">
        <v>22525</v>
      </c>
      <c r="F99" s="8"/>
      <c r="G99" s="8"/>
      <c r="H99" s="9" t="str">
        <f t="shared" si="6"/>
        <v/>
      </c>
      <c r="I99" s="9" t="str">
        <f t="shared" si="7"/>
        <v/>
      </c>
      <c r="J99" s="6" t="str">
        <f t="shared" si="5"/>
        <v xml:space="preserve">Preisprüfung (22525) </v>
      </c>
    </row>
    <row r="100" spans="1:10" s="10" customFormat="1" ht="33" customHeight="1" x14ac:dyDescent="0.2">
      <c r="A100" s="5" t="s">
        <v>69</v>
      </c>
      <c r="B100" s="5" t="s">
        <v>70</v>
      </c>
      <c r="C100" s="5" t="s">
        <v>81</v>
      </c>
      <c r="D100" s="6" t="s">
        <v>163</v>
      </c>
      <c r="E100" s="7">
        <v>22536</v>
      </c>
      <c r="F100" s="8" t="s">
        <v>92</v>
      </c>
      <c r="G100" s="8"/>
      <c r="H100" s="9" t="str">
        <f t="shared" si="6"/>
        <v>*</v>
      </c>
      <c r="I100" s="9" t="str">
        <f t="shared" si="7"/>
        <v/>
      </c>
      <c r="J100" s="6" t="str">
        <f t="shared" si="5"/>
        <v>Prüfung des DTI-Schlüsselprojektes DaziT mit Schwerpunkt Warenverkehrssysstem "Passar" (22536) *</v>
      </c>
    </row>
    <row r="101" spans="1:10" s="10" customFormat="1" ht="33" customHeight="1" x14ac:dyDescent="0.2">
      <c r="A101" s="5" t="s">
        <v>69</v>
      </c>
      <c r="B101" s="5" t="s">
        <v>70</v>
      </c>
      <c r="C101" s="5" t="s">
        <v>15</v>
      </c>
      <c r="D101" s="6" t="s">
        <v>133</v>
      </c>
      <c r="E101" s="7">
        <v>21313</v>
      </c>
      <c r="F101" s="8"/>
      <c r="G101" s="8"/>
      <c r="H101" s="9" t="str">
        <f t="shared" si="6"/>
        <v/>
      </c>
      <c r="I101" s="9" t="str">
        <f t="shared" si="7"/>
        <v/>
      </c>
      <c r="J101" s="6" t="str">
        <f t="shared" si="5"/>
        <v xml:space="preserve">Prüfung des SUPERB Teilprojektes Immobilien mit Schwerpunkt Gebäudedaten (21313) </v>
      </c>
    </row>
    <row r="102" spans="1:10" s="10" customFormat="1" ht="33" customHeight="1" x14ac:dyDescent="0.2">
      <c r="A102" s="5" t="s">
        <v>69</v>
      </c>
      <c r="B102" s="5" t="s">
        <v>70</v>
      </c>
      <c r="C102" s="5" t="s">
        <v>15</v>
      </c>
      <c r="D102" s="6" t="s">
        <v>164</v>
      </c>
      <c r="E102" s="7">
        <v>21382</v>
      </c>
      <c r="F102" s="8"/>
      <c r="G102" s="8"/>
      <c r="H102" s="9" t="str">
        <f t="shared" si="6"/>
        <v/>
      </c>
      <c r="I102" s="9" t="str">
        <f t="shared" si="7"/>
        <v/>
      </c>
      <c r="J102" s="6" t="str">
        <f t="shared" si="5"/>
        <v xml:space="preserve">Funktionsprüfung Immobilienmanagement zwischen Bundesamt und ETH-Bereich – Teil der Prüfung Bundesrechnung (21382) </v>
      </c>
    </row>
    <row r="103" spans="1:10" s="10" customFormat="1" ht="33" customHeight="1" x14ac:dyDescent="0.2">
      <c r="A103" s="5" t="s">
        <v>69</v>
      </c>
      <c r="B103" s="5" t="s">
        <v>70</v>
      </c>
      <c r="C103" s="5" t="s">
        <v>15</v>
      </c>
      <c r="D103" s="6" t="s">
        <v>165</v>
      </c>
      <c r="E103" s="7">
        <v>21451</v>
      </c>
      <c r="F103" s="8" t="s">
        <v>92</v>
      </c>
      <c r="G103" s="8"/>
      <c r="H103" s="9" t="str">
        <f t="shared" si="6"/>
        <v>*</v>
      </c>
      <c r="I103" s="9" t="str">
        <f t="shared" si="7"/>
        <v/>
      </c>
      <c r="J103" s="6" t="str">
        <f t="shared" si="5"/>
        <v>Prüfung des IKT-Schlüsselprojektes SUPERB (21451) *</v>
      </c>
    </row>
    <row r="104" spans="1:10" s="10" customFormat="1" ht="33" customHeight="1" x14ac:dyDescent="0.2">
      <c r="A104" s="5" t="s">
        <v>69</v>
      </c>
      <c r="B104" s="5" t="s">
        <v>70</v>
      </c>
      <c r="C104" s="5" t="s">
        <v>15</v>
      </c>
      <c r="D104" s="6" t="s">
        <v>166</v>
      </c>
      <c r="E104" s="7">
        <v>21535</v>
      </c>
      <c r="F104" s="8" t="s">
        <v>92</v>
      </c>
      <c r="G104" s="8"/>
      <c r="H104" s="9" t="str">
        <f t="shared" si="6"/>
        <v>*</v>
      </c>
      <c r="I104" s="9" t="str">
        <f t="shared" si="7"/>
        <v/>
      </c>
      <c r="J104" s="6" t="str">
        <f t="shared" si="5"/>
        <v>Prüfung des IKT-Schlüsselprojektes SUPERB – Teilprojekt Beschaffung (21535) *</v>
      </c>
    </row>
    <row r="105" spans="1:10" s="10" customFormat="1" ht="33" customHeight="1" x14ac:dyDescent="0.2">
      <c r="A105" s="5" t="s">
        <v>69</v>
      </c>
      <c r="B105" s="5" t="s">
        <v>70</v>
      </c>
      <c r="C105" s="5" t="s">
        <v>15</v>
      </c>
      <c r="D105" s="6" t="s">
        <v>137</v>
      </c>
      <c r="E105" s="7">
        <v>22135</v>
      </c>
      <c r="F105" s="8"/>
      <c r="G105" s="8" t="s">
        <v>92</v>
      </c>
      <c r="H105" s="9" t="str">
        <f t="shared" si="6"/>
        <v/>
      </c>
      <c r="I105" s="9" t="str">
        <f t="shared" si="7"/>
        <v>**</v>
      </c>
      <c r="J105" s="6" t="str">
        <f t="shared" si="5"/>
        <v>Prüfung der Zusammenarbeit im Beschaffungsbereich (22135) **</v>
      </c>
    </row>
    <row r="106" spans="1:10" s="10" customFormat="1" ht="33" customHeight="1" x14ac:dyDescent="0.2">
      <c r="A106" s="5" t="s">
        <v>69</v>
      </c>
      <c r="B106" s="5" t="s">
        <v>70</v>
      </c>
      <c r="C106" s="5" t="s">
        <v>15</v>
      </c>
      <c r="D106" s="6" t="s">
        <v>127</v>
      </c>
      <c r="E106" s="7">
        <v>22735</v>
      </c>
      <c r="F106" s="8" t="s">
        <v>92</v>
      </c>
      <c r="G106" s="8"/>
      <c r="H106" s="9" t="str">
        <f t="shared" si="6"/>
        <v>*</v>
      </c>
      <c r="I106" s="9" t="str">
        <f t="shared" si="7"/>
        <v/>
      </c>
      <c r="J106" s="6" t="str">
        <f t="shared" si="5"/>
        <v>Nachprüfung der Umsetzung wesentlicher Empfehlungen (22735) *</v>
      </c>
    </row>
    <row r="107" spans="1:10" s="10" customFormat="1" ht="33" customHeight="1" x14ac:dyDescent="0.2">
      <c r="A107" s="5" t="s">
        <v>69</v>
      </c>
      <c r="B107" s="5" t="s">
        <v>70</v>
      </c>
      <c r="C107" s="5" t="s">
        <v>13</v>
      </c>
      <c r="D107" s="6" t="s">
        <v>167</v>
      </c>
      <c r="E107" s="7">
        <v>20415</v>
      </c>
      <c r="F107" s="8"/>
      <c r="G107" s="8"/>
      <c r="H107" s="9" t="str">
        <f t="shared" si="6"/>
        <v/>
      </c>
      <c r="I107" s="9" t="str">
        <f t="shared" si="7"/>
        <v/>
      </c>
      <c r="J107" s="6" t="str">
        <f t="shared" si="5"/>
        <v xml:space="preserve">Prüfung der Sicherheit und des Betriebs der Netzwerke (20415) </v>
      </c>
    </row>
    <row r="108" spans="1:10" s="10" customFormat="1" ht="33" customHeight="1" x14ac:dyDescent="0.2">
      <c r="A108" s="5" t="s">
        <v>69</v>
      </c>
      <c r="B108" s="5" t="s">
        <v>70</v>
      </c>
      <c r="C108" s="5" t="s">
        <v>13</v>
      </c>
      <c r="D108" s="6" t="s">
        <v>106</v>
      </c>
      <c r="E108" s="7">
        <v>21070</v>
      </c>
      <c r="F108" s="8" t="s">
        <v>92</v>
      </c>
      <c r="G108" s="8"/>
      <c r="H108" s="9" t="str">
        <f t="shared" si="6"/>
        <v>*</v>
      </c>
      <c r="I108" s="9" t="str">
        <f t="shared" si="7"/>
        <v/>
      </c>
      <c r="J108" s="6" t="str">
        <f t="shared" si="5"/>
        <v>Prüfung der Wirksamkeit der Vorfallbewältigung beim Schutz des Bundes-IKT vor Cyber-Risiken (21070) *</v>
      </c>
    </row>
    <row r="109" spans="1:10" s="10" customFormat="1" ht="33" customHeight="1" x14ac:dyDescent="0.2">
      <c r="A109" s="5" t="s">
        <v>69</v>
      </c>
      <c r="B109" s="5" t="s">
        <v>70</v>
      </c>
      <c r="C109" s="5" t="s">
        <v>13</v>
      </c>
      <c r="D109" s="6" t="s">
        <v>143</v>
      </c>
      <c r="E109" s="7">
        <v>21266</v>
      </c>
      <c r="F109" s="8" t="s">
        <v>92</v>
      </c>
      <c r="G109" s="8"/>
      <c r="H109" s="9" t="str">
        <f t="shared" si="6"/>
        <v>*</v>
      </c>
      <c r="I109" s="9" t="str">
        <f t="shared" si="7"/>
        <v/>
      </c>
      <c r="J109" s="6" t="str">
        <f t="shared" si="5"/>
        <v>Prüfung der «IT General Controls» – Teil der Prüfung Bundesrechnung (21266) *</v>
      </c>
    </row>
    <row r="110" spans="1:10" s="10" customFormat="1" ht="33" customHeight="1" x14ac:dyDescent="0.2">
      <c r="A110" s="5" t="s">
        <v>69</v>
      </c>
      <c r="B110" s="5" t="s">
        <v>70</v>
      </c>
      <c r="C110" s="5" t="s">
        <v>13</v>
      </c>
      <c r="D110" s="6" t="s">
        <v>168</v>
      </c>
      <c r="E110" s="7">
        <v>21311</v>
      </c>
      <c r="F110" s="8" t="s">
        <v>92</v>
      </c>
      <c r="G110" s="8"/>
      <c r="H110" s="9" t="str">
        <f t="shared" si="6"/>
        <v>*</v>
      </c>
      <c r="I110" s="9" t="str">
        <f t="shared" si="7"/>
        <v/>
      </c>
      <c r="J110" s="6" t="str">
        <f t="shared" si="5"/>
        <v>Prüfung des Risiko- und Pendenzenmanagements (21311) *</v>
      </c>
    </row>
    <row r="111" spans="1:10" s="10" customFormat="1" ht="33" customHeight="1" x14ac:dyDescent="0.2">
      <c r="A111" s="5" t="s">
        <v>69</v>
      </c>
      <c r="B111" s="5" t="s">
        <v>70</v>
      </c>
      <c r="C111" s="5" t="s">
        <v>13</v>
      </c>
      <c r="D111" s="6" t="s">
        <v>165</v>
      </c>
      <c r="E111" s="7">
        <v>21451</v>
      </c>
      <c r="F111" s="8" t="s">
        <v>92</v>
      </c>
      <c r="G111" s="8"/>
      <c r="H111" s="9" t="str">
        <f t="shared" si="6"/>
        <v>*</v>
      </c>
      <c r="I111" s="9" t="str">
        <f t="shared" si="7"/>
        <v/>
      </c>
      <c r="J111" s="6" t="str">
        <f t="shared" si="5"/>
        <v>Prüfung des IKT-Schlüsselprojektes SUPERB (21451) *</v>
      </c>
    </row>
    <row r="112" spans="1:10" s="10" customFormat="1" ht="33" customHeight="1" x14ac:dyDescent="0.2">
      <c r="A112" s="5" t="s">
        <v>69</v>
      </c>
      <c r="B112" s="5" t="s">
        <v>70</v>
      </c>
      <c r="C112" s="5" t="s">
        <v>13</v>
      </c>
      <c r="D112" s="6" t="s">
        <v>134</v>
      </c>
      <c r="E112" s="7">
        <v>21462</v>
      </c>
      <c r="F112" s="8" t="s">
        <v>92</v>
      </c>
      <c r="G112" s="8"/>
      <c r="H112" s="9" t="str">
        <f t="shared" si="6"/>
        <v>*</v>
      </c>
      <c r="I112" s="9" t="str">
        <f t="shared" si="7"/>
        <v/>
      </c>
      <c r="J112" s="6" t="str">
        <f t="shared" si="5"/>
        <v>Prüfung des DTI-Schlüsselprojektes Rechenzentren VBS/Bund 2020 (21462) *</v>
      </c>
    </row>
    <row r="113" spans="1:10" s="10" customFormat="1" ht="33" customHeight="1" x14ac:dyDescent="0.2">
      <c r="A113" s="5" t="s">
        <v>69</v>
      </c>
      <c r="B113" s="5" t="s">
        <v>70</v>
      </c>
      <c r="C113" s="5" t="s">
        <v>13</v>
      </c>
      <c r="D113" s="6" t="s">
        <v>166</v>
      </c>
      <c r="E113" s="7">
        <v>21535</v>
      </c>
      <c r="F113" s="8" t="s">
        <v>92</v>
      </c>
      <c r="G113" s="8"/>
      <c r="H113" s="9" t="str">
        <f t="shared" si="6"/>
        <v>*</v>
      </c>
      <c r="I113" s="9" t="str">
        <f t="shared" si="7"/>
        <v/>
      </c>
      <c r="J113" s="6" t="str">
        <f t="shared" si="5"/>
        <v>Prüfung des IKT-Schlüsselprojektes SUPERB – Teilprojekt Beschaffung (21535) *</v>
      </c>
    </row>
    <row r="114" spans="1:10" s="10" customFormat="1" ht="33" customHeight="1" x14ac:dyDescent="0.2">
      <c r="A114" s="5" t="s">
        <v>69</v>
      </c>
      <c r="B114" s="5" t="s">
        <v>70</v>
      </c>
      <c r="C114" s="5" t="s">
        <v>13</v>
      </c>
      <c r="D114" s="6" t="s">
        <v>162</v>
      </c>
      <c r="E114" s="7">
        <v>22520</v>
      </c>
      <c r="F114" s="8" t="s">
        <v>92</v>
      </c>
      <c r="G114" s="8"/>
      <c r="H114" s="9" t="str">
        <f t="shared" si="6"/>
        <v>*</v>
      </c>
      <c r="I114" s="9" t="str">
        <f t="shared" si="7"/>
        <v/>
      </c>
      <c r="J114" s="6" t="str">
        <f t="shared" ref="J114:J182" si="14">D114&amp;" ("&amp;E114&amp;") "&amp;H114&amp;I114</f>
        <v>Querschnittsprüfung der Massnahmen bei Systemausfällen von Fachapplikationen (22520) *</v>
      </c>
    </row>
    <row r="115" spans="1:10" ht="33" customHeight="1" x14ac:dyDescent="0.2">
      <c r="A115" s="5" t="s">
        <v>69</v>
      </c>
      <c r="B115" s="5" t="s">
        <v>70</v>
      </c>
      <c r="C115" s="5" t="s">
        <v>13</v>
      </c>
      <c r="D115" s="6" t="s">
        <v>163</v>
      </c>
      <c r="E115" s="7">
        <v>22536</v>
      </c>
      <c r="F115" s="8" t="s">
        <v>92</v>
      </c>
      <c r="G115" s="8"/>
      <c r="H115" s="9" t="str">
        <f>IF(F115&lt;&gt;"","*","")</f>
        <v>*</v>
      </c>
      <c r="I115" s="9" t="str">
        <f>IF(G115&lt;&gt;"","**","")</f>
        <v/>
      </c>
      <c r="J115" s="6" t="str">
        <f>D115&amp;" ("&amp;E115&amp;") "&amp;H115&amp;I115</f>
        <v>Prüfung des DTI-Schlüsselprojektes DaziT mit Schwerpunkt Warenverkehrssysstem "Passar" (22536) *</v>
      </c>
    </row>
    <row r="116" spans="1:10" s="10" customFormat="1" ht="33" customHeight="1" x14ac:dyDescent="0.2">
      <c r="A116" s="5" t="s">
        <v>69</v>
      </c>
      <c r="B116" s="5" t="s">
        <v>70</v>
      </c>
      <c r="C116" s="5" t="s">
        <v>13</v>
      </c>
      <c r="D116" s="6" t="s">
        <v>127</v>
      </c>
      <c r="E116" s="7">
        <v>22737</v>
      </c>
      <c r="F116" s="8" t="s">
        <v>92</v>
      </c>
      <c r="G116" s="8"/>
      <c r="H116" s="9" t="str">
        <f t="shared" ref="H116:H183" si="15">IF(F116&lt;&gt;"","*","")</f>
        <v>*</v>
      </c>
      <c r="I116" s="9" t="str">
        <f t="shared" ref="I116:I183" si="16">IF(G116&lt;&gt;"","**","")</f>
        <v/>
      </c>
      <c r="J116" s="6" t="str">
        <f t="shared" si="14"/>
        <v>Nachprüfung der Umsetzung wesentlicher Empfehlungen (22737) *</v>
      </c>
    </row>
    <row r="117" spans="1:10" s="10" customFormat="1" ht="33" customHeight="1" x14ac:dyDescent="0.2">
      <c r="A117" s="5" t="s">
        <v>69</v>
      </c>
      <c r="B117" s="5" t="s">
        <v>70</v>
      </c>
      <c r="C117" s="5" t="s">
        <v>10</v>
      </c>
      <c r="D117" s="6" t="s">
        <v>128</v>
      </c>
      <c r="E117" s="7">
        <v>20524</v>
      </c>
      <c r="F117" s="8" t="s">
        <v>92</v>
      </c>
      <c r="G117" s="8"/>
      <c r="H117" s="9" t="str">
        <f t="shared" si="15"/>
        <v>*</v>
      </c>
      <c r="I117" s="9" t="str">
        <f t="shared" si="16"/>
        <v/>
      </c>
      <c r="J117" s="6" t="str">
        <f t="shared" si="14"/>
        <v>COVID-19: Prüfung der Massnahmen zur Unterstützung der kritischen Infrastrukturen der Luftfahrt (20524) *</v>
      </c>
    </row>
    <row r="118" spans="1:10" s="10" customFormat="1" ht="33" customHeight="1" x14ac:dyDescent="0.2">
      <c r="A118" s="5" t="s">
        <v>69</v>
      </c>
      <c r="B118" s="5" t="s">
        <v>70</v>
      </c>
      <c r="C118" s="5" t="s">
        <v>10</v>
      </c>
      <c r="D118" s="6" t="s">
        <v>169</v>
      </c>
      <c r="E118" s="7">
        <v>21010</v>
      </c>
      <c r="F118" s="8" t="s">
        <v>92</v>
      </c>
      <c r="G118" s="8"/>
      <c r="H118" s="9" t="str">
        <f t="shared" si="15"/>
        <v>*</v>
      </c>
      <c r="I118" s="9" t="str">
        <f t="shared" si="16"/>
        <v/>
      </c>
      <c r="J118" s="6" t="str">
        <f t="shared" si="14"/>
        <v>Prüfung der Rechnung der Schweizerischen Eidgenossenschaft (21010) *</v>
      </c>
    </row>
    <row r="119" spans="1:10" s="10" customFormat="1" ht="33" customHeight="1" x14ac:dyDescent="0.2">
      <c r="A119" s="5" t="s">
        <v>69</v>
      </c>
      <c r="B119" s="5" t="s">
        <v>70</v>
      </c>
      <c r="C119" s="5" t="s">
        <v>10</v>
      </c>
      <c r="D119" s="6" t="s">
        <v>205</v>
      </c>
      <c r="E119" s="7">
        <v>21340</v>
      </c>
      <c r="F119" s="8"/>
      <c r="G119" s="8"/>
      <c r="H119" s="9" t="str">
        <f t="shared" si="15"/>
        <v/>
      </c>
      <c r="I119" s="9" t="str">
        <f t="shared" si="16"/>
        <v/>
      </c>
      <c r="J119" s="6" t="str">
        <f t="shared" si="14"/>
        <v xml:space="preserve">Prüfung der Rechnung SKB (21340) </v>
      </c>
    </row>
    <row r="120" spans="1:10" s="10" customFormat="1" ht="33" customHeight="1" x14ac:dyDescent="0.2">
      <c r="A120" s="5" t="s">
        <v>69</v>
      </c>
      <c r="B120" s="5" t="s">
        <v>70</v>
      </c>
      <c r="C120" s="5" t="s">
        <v>10</v>
      </c>
      <c r="D120" s="6" t="s">
        <v>132</v>
      </c>
      <c r="E120" s="7">
        <v>22106</v>
      </c>
      <c r="F120" s="8"/>
      <c r="G120" s="8" t="s">
        <v>92</v>
      </c>
      <c r="H120" s="9" t="str">
        <f t="shared" si="15"/>
        <v/>
      </c>
      <c r="I120" s="9" t="str">
        <f t="shared" si="16"/>
        <v>**</v>
      </c>
      <c r="J120" s="6" t="str">
        <f t="shared" si="14"/>
        <v>Prüfung des Risikomanagements über die Tochtergesellschaften (22106) **</v>
      </c>
    </row>
    <row r="121" spans="1:10" ht="33" customHeight="1" x14ac:dyDescent="0.2">
      <c r="A121" s="5" t="s">
        <v>69</v>
      </c>
      <c r="B121" s="5" t="s">
        <v>70</v>
      </c>
      <c r="C121" s="5" t="s">
        <v>10</v>
      </c>
      <c r="D121" s="6" t="s">
        <v>170</v>
      </c>
      <c r="E121" s="7">
        <v>22500</v>
      </c>
      <c r="F121" s="8"/>
      <c r="G121" s="8"/>
      <c r="H121" s="9" t="str">
        <f t="shared" si="15"/>
        <v/>
      </c>
      <c r="I121" s="9" t="str">
        <f t="shared" si="16"/>
        <v/>
      </c>
      <c r="J121" s="6" t="str">
        <f t="shared" si="14"/>
        <v xml:space="preserve">Funktionsprüfung Prozess Kreditoren-Workflow – Teil der Prüfung Bundesrechnung (22500) </v>
      </c>
    </row>
    <row r="122" spans="1:10" ht="33" customHeight="1" x14ac:dyDescent="0.2">
      <c r="A122" s="5" t="s">
        <v>69</v>
      </c>
      <c r="B122" s="5" t="s">
        <v>70</v>
      </c>
      <c r="C122" s="5" t="s">
        <v>10</v>
      </c>
      <c r="D122" s="6" t="s">
        <v>95</v>
      </c>
      <c r="E122" s="7">
        <v>22512</v>
      </c>
      <c r="F122" s="8" t="s">
        <v>92</v>
      </c>
      <c r="G122" s="8"/>
      <c r="H122" s="9" t="str">
        <f t="shared" si="15"/>
        <v>*</v>
      </c>
      <c r="I122" s="9" t="str">
        <f t="shared" si="16"/>
        <v/>
      </c>
      <c r="J122" s="6" t="str">
        <f t="shared" si="14"/>
        <v>Prüfung des Finanzausgleichs 2023 zwischen Bund und Kantonen (22512) *</v>
      </c>
    </row>
    <row r="123" spans="1:10" ht="33" customHeight="1" x14ac:dyDescent="0.2">
      <c r="A123" s="5" t="s">
        <v>69</v>
      </c>
      <c r="B123" s="5" t="s">
        <v>70</v>
      </c>
      <c r="C123" s="5" t="s">
        <v>12</v>
      </c>
      <c r="D123" s="6" t="s">
        <v>171</v>
      </c>
      <c r="E123" s="7">
        <v>21338</v>
      </c>
      <c r="F123" s="8"/>
      <c r="G123" s="8"/>
      <c r="H123" s="9" t="str">
        <f t="shared" si="15"/>
        <v/>
      </c>
      <c r="I123" s="9" t="str">
        <f t="shared" si="16"/>
        <v/>
      </c>
      <c r="J123" s="6" t="str">
        <f t="shared" si="14"/>
        <v xml:space="preserve">Funktionsprüfung der Prozesse im Informationssystem für das Personaldatenmanagement – Teil der Prüfung Bundesrechnung (21338) </v>
      </c>
    </row>
    <row r="124" spans="1:10" ht="33" customHeight="1" x14ac:dyDescent="0.2">
      <c r="A124" s="5" t="s">
        <v>69</v>
      </c>
      <c r="B124" s="5" t="s">
        <v>70</v>
      </c>
      <c r="C124" s="5" t="s">
        <v>12</v>
      </c>
      <c r="D124" s="6" t="s">
        <v>113</v>
      </c>
      <c r="E124" s="7">
        <v>21339</v>
      </c>
      <c r="F124" s="8"/>
      <c r="G124" s="8"/>
      <c r="H124" s="9" t="str">
        <f t="shared" si="15"/>
        <v/>
      </c>
      <c r="I124" s="9" t="str">
        <f t="shared" si="16"/>
        <v/>
      </c>
      <c r="J124" s="6" t="str">
        <f t="shared" si="14"/>
        <v xml:space="preserve">Prüfung der Rechnung (21339) </v>
      </c>
    </row>
    <row r="125" spans="1:10" ht="33" customHeight="1" x14ac:dyDescent="0.2">
      <c r="A125" s="5" t="s">
        <v>69</v>
      </c>
      <c r="B125" s="5" t="s">
        <v>70</v>
      </c>
      <c r="C125" s="5" t="s">
        <v>11</v>
      </c>
      <c r="D125" s="6" t="s">
        <v>155</v>
      </c>
      <c r="E125" s="7">
        <v>21323</v>
      </c>
      <c r="F125" s="8" t="s">
        <v>92</v>
      </c>
      <c r="G125" s="8"/>
      <c r="H125" s="9" t="str">
        <f t="shared" si="15"/>
        <v>*</v>
      </c>
      <c r="I125" s="9" t="str">
        <f t="shared" si="16"/>
        <v/>
      </c>
      <c r="J125" s="6" t="str">
        <f t="shared" si="14"/>
        <v>Querschnittsprüfung der Auswirkungen der Plattformökonomie auf die öffentliche Hand (21323) *</v>
      </c>
    </row>
    <row r="126" spans="1:10" ht="33" customHeight="1" x14ac:dyDescent="0.2">
      <c r="A126" s="5" t="s">
        <v>69</v>
      </c>
      <c r="B126" s="5" t="s">
        <v>70</v>
      </c>
      <c r="C126" s="5" t="s">
        <v>11</v>
      </c>
      <c r="D126" s="6" t="s">
        <v>87</v>
      </c>
      <c r="E126" s="7">
        <v>21447</v>
      </c>
      <c r="F126" s="8" t="s">
        <v>92</v>
      </c>
      <c r="G126" s="8"/>
      <c r="H126" s="9" t="str">
        <f t="shared" si="15"/>
        <v>*</v>
      </c>
      <c r="I126" s="9" t="str">
        <f t="shared" si="16"/>
        <v/>
      </c>
      <c r="J126" s="6" t="str">
        <f t="shared" si="14"/>
        <v>Synthese aus den Prüfungen zum Thema Wirtschaftskriminalität (21447) *</v>
      </c>
    </row>
    <row r="127" spans="1:10" ht="33" customHeight="1" x14ac:dyDescent="0.2">
      <c r="A127" s="5" t="s">
        <v>69</v>
      </c>
      <c r="B127" s="5" t="s">
        <v>70</v>
      </c>
      <c r="C127" s="5" t="s">
        <v>11</v>
      </c>
      <c r="D127" s="6" t="s">
        <v>172</v>
      </c>
      <c r="E127" s="7">
        <v>21546</v>
      </c>
      <c r="F127" s="8" t="s">
        <v>92</v>
      </c>
      <c r="G127" s="8"/>
      <c r="H127" s="9" t="str">
        <f t="shared" si="15"/>
        <v>*</v>
      </c>
      <c r="I127" s="9" t="str">
        <f t="shared" si="16"/>
        <v/>
      </c>
      <c r="J127" s="6" t="str">
        <f t="shared" si="14"/>
        <v>Prüfung der Aufsicht bei der direkten Bundessteuer mit Schwerpunkt Aufwandbesteuerung (21546) *</v>
      </c>
    </row>
    <row r="128" spans="1:10" ht="33" customHeight="1" x14ac:dyDescent="0.2">
      <c r="A128" s="5" t="s">
        <v>69</v>
      </c>
      <c r="B128" s="5" t="s">
        <v>70</v>
      </c>
      <c r="C128" s="5" t="s">
        <v>11</v>
      </c>
      <c r="D128" s="6" t="s">
        <v>173</v>
      </c>
      <c r="E128" s="7">
        <v>22501</v>
      </c>
      <c r="F128" s="8"/>
      <c r="G128" s="8"/>
      <c r="H128" s="9" t="str">
        <f t="shared" si="15"/>
        <v/>
      </c>
      <c r="I128" s="9" t="str">
        <f t="shared" si="16"/>
        <v/>
      </c>
      <c r="J128" s="6" t="str">
        <f t="shared" si="14"/>
        <v xml:space="preserve">Funktionsprüfung Personalprozess – Teil der Prüfung Bundesrechnung (22501) </v>
      </c>
    </row>
    <row r="129" spans="1:10" ht="33" customHeight="1" x14ac:dyDescent="0.2">
      <c r="A129" s="5" t="s">
        <v>69</v>
      </c>
      <c r="B129" s="5" t="s">
        <v>70</v>
      </c>
      <c r="C129" s="5" t="s">
        <v>11</v>
      </c>
      <c r="D129" s="6" t="s">
        <v>174</v>
      </c>
      <c r="E129" s="7">
        <v>22502</v>
      </c>
      <c r="F129" s="8"/>
      <c r="G129" s="8"/>
      <c r="H129" s="9" t="str">
        <f t="shared" si="15"/>
        <v/>
      </c>
      <c r="I129" s="9" t="str">
        <f t="shared" si="16"/>
        <v/>
      </c>
      <c r="J129" s="6" t="str">
        <f t="shared" si="14"/>
        <v xml:space="preserve">Funktionsprüfung Einnahmenprozess Mehrwertsteuer – Teil der Prüfung Bundesrechnung (22502) </v>
      </c>
    </row>
    <row r="130" spans="1:10" ht="33" customHeight="1" x14ac:dyDescent="0.2">
      <c r="A130" s="5" t="s">
        <v>69</v>
      </c>
      <c r="B130" s="5" t="s">
        <v>70</v>
      </c>
      <c r="C130" s="5" t="s">
        <v>11</v>
      </c>
      <c r="D130" s="6" t="s">
        <v>175</v>
      </c>
      <c r="E130" s="7">
        <v>22503</v>
      </c>
      <c r="F130" s="8"/>
      <c r="G130" s="8"/>
      <c r="H130" s="9" t="str">
        <f t="shared" si="15"/>
        <v/>
      </c>
      <c r="I130" s="9" t="str">
        <f t="shared" si="16"/>
        <v/>
      </c>
      <c r="J130" s="6" t="str">
        <f t="shared" si="14"/>
        <v xml:space="preserve">Funktionsprüfung Einnahmenprozess Direkte Bundessteuer (Aufsicht Kantone) – Teil der Prüfung Bundesrechnung (22503) </v>
      </c>
    </row>
    <row r="131" spans="1:10" ht="33" customHeight="1" x14ac:dyDescent="0.2">
      <c r="A131" s="5" t="s">
        <v>69</v>
      </c>
      <c r="B131" s="5" t="s">
        <v>70</v>
      </c>
      <c r="C131" s="5" t="s">
        <v>11</v>
      </c>
      <c r="D131" s="6" t="s">
        <v>160</v>
      </c>
      <c r="E131" s="7">
        <v>22511</v>
      </c>
      <c r="F131" s="8"/>
      <c r="G131" s="8"/>
      <c r="H131" s="9" t="str">
        <f t="shared" si="15"/>
        <v/>
      </c>
      <c r="I131" s="9" t="str">
        <f t="shared" si="16"/>
        <v/>
      </c>
      <c r="J131" s="6" t="str">
        <f t="shared" si="14"/>
        <v xml:space="preserve">Wirksamkeitsprüfung der Internen Revision (22511) </v>
      </c>
    </row>
    <row r="132" spans="1:10" ht="33" customHeight="1" x14ac:dyDescent="0.2">
      <c r="A132" s="5" t="s">
        <v>69</v>
      </c>
      <c r="B132" s="5" t="s">
        <v>70</v>
      </c>
      <c r="C132" s="5" t="s">
        <v>11</v>
      </c>
      <c r="D132" s="6" t="s">
        <v>95</v>
      </c>
      <c r="E132" s="7">
        <v>22512</v>
      </c>
      <c r="F132" s="8" t="s">
        <v>92</v>
      </c>
      <c r="G132" s="8"/>
      <c r="H132" s="9" t="str">
        <f t="shared" si="15"/>
        <v>*</v>
      </c>
      <c r="I132" s="9" t="str">
        <f t="shared" si="16"/>
        <v/>
      </c>
      <c r="J132" s="6" t="str">
        <f t="shared" si="14"/>
        <v>Prüfung des Finanzausgleichs 2023 zwischen Bund und Kantonen (22512) *</v>
      </c>
    </row>
    <row r="133" spans="1:10" ht="33" customHeight="1" x14ac:dyDescent="0.2">
      <c r="A133" s="5" t="s">
        <v>69</v>
      </c>
      <c r="B133" s="5" t="s">
        <v>70</v>
      </c>
      <c r="C133" s="5" t="s">
        <v>11</v>
      </c>
      <c r="D133" s="6" t="s">
        <v>124</v>
      </c>
      <c r="E133" s="7">
        <v>22515</v>
      </c>
      <c r="F133" s="8" t="s">
        <v>92</v>
      </c>
      <c r="G133" s="8"/>
      <c r="H133" s="9" t="str">
        <f t="shared" si="15"/>
        <v>*</v>
      </c>
      <c r="I133" s="9" t="str">
        <f t="shared" si="16"/>
        <v/>
      </c>
      <c r="J133" s="6" t="str">
        <f t="shared" si="14"/>
        <v>Prüfung der Finanzaufstellung der Unternehmensabgabe Radio TV (22515) *</v>
      </c>
    </row>
    <row r="134" spans="1:10" ht="33" customHeight="1" x14ac:dyDescent="0.2">
      <c r="A134" s="5" t="s">
        <v>69</v>
      </c>
      <c r="B134" s="5" t="s">
        <v>70</v>
      </c>
      <c r="C134" s="5" t="s">
        <v>11</v>
      </c>
      <c r="D134" s="6" t="s">
        <v>162</v>
      </c>
      <c r="E134" s="7">
        <v>22520</v>
      </c>
      <c r="F134" s="8" t="s">
        <v>92</v>
      </c>
      <c r="G134" s="8"/>
      <c r="H134" s="9" t="str">
        <f t="shared" si="15"/>
        <v>*</v>
      </c>
      <c r="I134" s="9" t="str">
        <f t="shared" si="16"/>
        <v/>
      </c>
      <c r="J134" s="6" t="str">
        <f t="shared" si="14"/>
        <v>Querschnittsprüfung der Massnahmen bei Systemausfällen von Fachapplikationen (22520) *</v>
      </c>
    </row>
    <row r="135" spans="1:10" ht="33" customHeight="1" x14ac:dyDescent="0.2">
      <c r="A135" s="5" t="s">
        <v>69</v>
      </c>
      <c r="B135" s="5" t="s">
        <v>70</v>
      </c>
      <c r="C135" s="5" t="s">
        <v>158</v>
      </c>
      <c r="D135" s="6" t="s">
        <v>106</v>
      </c>
      <c r="E135" s="7">
        <v>21070</v>
      </c>
      <c r="F135" s="8" t="s">
        <v>92</v>
      </c>
      <c r="G135" s="8"/>
      <c r="H135" s="9" t="str">
        <f t="shared" si="15"/>
        <v>*</v>
      </c>
      <c r="I135" s="9" t="str">
        <f t="shared" si="16"/>
        <v/>
      </c>
      <c r="J135" s="6" t="str">
        <f t="shared" si="14"/>
        <v>Prüfung der Wirksamkeit der Vorfallbewältigung beim Schutz des Bundes-IKT vor Cyber-Risiken (21070) *</v>
      </c>
    </row>
    <row r="136" spans="1:10" ht="33" customHeight="1" x14ac:dyDescent="0.2">
      <c r="A136" s="5" t="s">
        <v>69</v>
      </c>
      <c r="B136" s="5" t="s">
        <v>70</v>
      </c>
      <c r="C136" s="5" t="s">
        <v>14</v>
      </c>
      <c r="D136" s="6" t="s">
        <v>176</v>
      </c>
      <c r="E136" s="7">
        <v>20419</v>
      </c>
      <c r="F136" s="8" t="s">
        <v>92</v>
      </c>
      <c r="G136" s="8"/>
      <c r="H136" s="9" t="str">
        <f t="shared" si="15"/>
        <v>*</v>
      </c>
      <c r="I136" s="9" t="str">
        <f t="shared" si="16"/>
        <v/>
      </c>
      <c r="J136" s="6" t="str">
        <f t="shared" si="14"/>
        <v>Prüfung der ins Ausland gezahlten Renten der AHV/IV (20419) *</v>
      </c>
    </row>
    <row r="137" spans="1:10" ht="33" customHeight="1" x14ac:dyDescent="0.2">
      <c r="A137" s="5" t="s">
        <v>69</v>
      </c>
      <c r="B137" s="5" t="s">
        <v>70</v>
      </c>
      <c r="C137" s="5" t="s">
        <v>14</v>
      </c>
      <c r="D137" s="6" t="s">
        <v>160</v>
      </c>
      <c r="E137" s="7">
        <v>22606</v>
      </c>
      <c r="F137" s="8"/>
      <c r="G137" s="8"/>
      <c r="H137" s="9" t="str">
        <f t="shared" si="15"/>
        <v/>
      </c>
      <c r="I137" s="9" t="str">
        <f t="shared" si="16"/>
        <v/>
      </c>
      <c r="J137" s="6" t="str">
        <f t="shared" si="14"/>
        <v xml:space="preserve">Wirksamkeitsprüfung der Internen Revision (22606) </v>
      </c>
    </row>
    <row r="138" spans="1:10" ht="33" customHeight="1" x14ac:dyDescent="0.2">
      <c r="A138" s="5" t="s">
        <v>69</v>
      </c>
      <c r="B138" s="5" t="s">
        <v>70</v>
      </c>
      <c r="C138" s="5" t="s">
        <v>14</v>
      </c>
      <c r="D138" s="6" t="s">
        <v>127</v>
      </c>
      <c r="E138" s="7">
        <v>22631</v>
      </c>
      <c r="F138" s="8"/>
      <c r="G138" s="8"/>
      <c r="H138" s="9" t="str">
        <f t="shared" si="15"/>
        <v/>
      </c>
      <c r="I138" s="9" t="str">
        <f t="shared" si="16"/>
        <v/>
      </c>
      <c r="J138" s="6" t="str">
        <f t="shared" si="14"/>
        <v xml:space="preserve">Nachprüfung der Umsetzung wesentlicher Empfehlungen (22631) </v>
      </c>
    </row>
    <row r="139" spans="1:10" ht="33" customHeight="1" x14ac:dyDescent="0.2">
      <c r="A139" s="5" t="s">
        <v>71</v>
      </c>
      <c r="B139" s="5" t="s">
        <v>72</v>
      </c>
      <c r="C139" s="5" t="s">
        <v>36</v>
      </c>
      <c r="D139" s="6" t="s">
        <v>178</v>
      </c>
      <c r="E139" s="7">
        <v>21135</v>
      </c>
      <c r="F139" s="8" t="s">
        <v>92</v>
      </c>
      <c r="G139" s="8"/>
      <c r="H139" s="9" t="str">
        <f t="shared" si="15"/>
        <v>*</v>
      </c>
      <c r="I139" s="9" t="str">
        <f t="shared" si="16"/>
        <v/>
      </c>
      <c r="J139" s="6" t="str">
        <f t="shared" si="14"/>
        <v>Prüfung der Sicherheit der Datenbank INFOSTAR (21135) *</v>
      </c>
    </row>
    <row r="140" spans="1:10" ht="33" customHeight="1" x14ac:dyDescent="0.2">
      <c r="A140" s="5" t="s">
        <v>71</v>
      </c>
      <c r="B140" s="5" t="s">
        <v>72</v>
      </c>
      <c r="C140" s="5" t="s">
        <v>36</v>
      </c>
      <c r="D140" s="6" t="s">
        <v>87</v>
      </c>
      <c r="E140" s="7">
        <v>21447</v>
      </c>
      <c r="F140" s="8" t="s">
        <v>92</v>
      </c>
      <c r="G140" s="8"/>
      <c r="H140" s="9" t="str">
        <f t="shared" si="15"/>
        <v>*</v>
      </c>
      <c r="I140" s="9" t="str">
        <f t="shared" si="16"/>
        <v/>
      </c>
      <c r="J140" s="6" t="str">
        <f t="shared" si="14"/>
        <v>Synthese aus den Prüfungen zum Thema Wirtschaftskriminalität (21447) *</v>
      </c>
    </row>
    <row r="141" spans="1:10" ht="33" customHeight="1" x14ac:dyDescent="0.2">
      <c r="A141" s="5" t="s">
        <v>71</v>
      </c>
      <c r="B141" s="5" t="s">
        <v>72</v>
      </c>
      <c r="C141" s="5" t="s">
        <v>36</v>
      </c>
      <c r="D141" s="6" t="s">
        <v>179</v>
      </c>
      <c r="E141" s="7">
        <v>21529</v>
      </c>
      <c r="F141" s="8" t="s">
        <v>92</v>
      </c>
      <c r="G141" s="8"/>
      <c r="H141" s="9" t="str">
        <f t="shared" si="15"/>
        <v>*</v>
      </c>
      <c r="I141" s="9" t="str">
        <f t="shared" si="16"/>
        <v/>
      </c>
      <c r="J141" s="6" t="str">
        <f t="shared" si="14"/>
        <v>Prüfung der Oberaufsicht über das Grundbuchwesen (21529) *</v>
      </c>
    </row>
    <row r="142" spans="1:10" ht="33" customHeight="1" x14ac:dyDescent="0.2">
      <c r="A142" s="5" t="s">
        <v>71</v>
      </c>
      <c r="B142" s="5" t="s">
        <v>72</v>
      </c>
      <c r="C142" s="5" t="s">
        <v>36</v>
      </c>
      <c r="D142" s="6" t="s">
        <v>180</v>
      </c>
      <c r="E142" s="7">
        <v>22245</v>
      </c>
      <c r="F142" s="8"/>
      <c r="G142" s="8"/>
      <c r="H142" s="9" t="str">
        <f t="shared" ref="H142:H146" si="17">IF(F142&lt;&gt;"","*","")</f>
        <v/>
      </c>
      <c r="I142" s="9" t="str">
        <f t="shared" ref="I142:I146" si="18">IF(G142&lt;&gt;"","**","")</f>
        <v/>
      </c>
      <c r="J142" s="6" t="str">
        <f t="shared" ref="J142:J146" si="19">D142&amp;" ("&amp;E142&amp;") "&amp;H142&amp;I142</f>
        <v xml:space="preserve">Gesamtschweizerische Register - Synthesebericht (22245) </v>
      </c>
    </row>
    <row r="143" spans="1:10" ht="33" customHeight="1" x14ac:dyDescent="0.2">
      <c r="A143" s="5" t="s">
        <v>71</v>
      </c>
      <c r="B143" s="5" t="s">
        <v>72</v>
      </c>
      <c r="C143" s="5" t="s">
        <v>177</v>
      </c>
      <c r="D143" s="6" t="s">
        <v>181</v>
      </c>
      <c r="E143" s="7">
        <v>21446</v>
      </c>
      <c r="F143" s="8" t="s">
        <v>92</v>
      </c>
      <c r="G143" s="8"/>
      <c r="H143" s="9" t="str">
        <f t="shared" si="17"/>
        <v>*</v>
      </c>
      <c r="I143" s="9" t="str">
        <f t="shared" si="18"/>
        <v/>
      </c>
      <c r="J143" s="6" t="str">
        <f t="shared" si="19"/>
        <v>Prüfung der Aufsicht über Spielbanken und Geldspiele (21446) *</v>
      </c>
    </row>
    <row r="144" spans="1:10" ht="33" customHeight="1" x14ac:dyDescent="0.2">
      <c r="A144" s="5" t="s">
        <v>71</v>
      </c>
      <c r="B144" s="5" t="s">
        <v>72</v>
      </c>
      <c r="C144" s="5" t="s">
        <v>30</v>
      </c>
      <c r="D144" s="6" t="s">
        <v>106</v>
      </c>
      <c r="E144" s="7">
        <v>21070</v>
      </c>
      <c r="F144" s="8" t="s">
        <v>92</v>
      </c>
      <c r="G144" s="8"/>
      <c r="H144" s="9" t="str">
        <f t="shared" si="17"/>
        <v>*</v>
      </c>
      <c r="I144" s="9" t="str">
        <f t="shared" si="18"/>
        <v/>
      </c>
      <c r="J144" s="6" t="str">
        <f t="shared" si="19"/>
        <v>Prüfung der Wirksamkeit der Vorfallbewältigung beim Schutz des Bundes-IKT vor Cyber-Risiken (21070) *</v>
      </c>
    </row>
    <row r="145" spans="1:10" ht="33" customHeight="1" x14ac:dyDescent="0.2">
      <c r="A145" s="5" t="s">
        <v>71</v>
      </c>
      <c r="B145" s="5" t="s">
        <v>72</v>
      </c>
      <c r="C145" s="5" t="s">
        <v>30</v>
      </c>
      <c r="D145" s="6" t="s">
        <v>182</v>
      </c>
      <c r="E145" s="7">
        <v>21203</v>
      </c>
      <c r="F145" s="8" t="s">
        <v>92</v>
      </c>
      <c r="G145" s="8"/>
      <c r="H145" s="9" t="str">
        <f t="shared" si="17"/>
        <v>*</v>
      </c>
      <c r="I145" s="9" t="str">
        <f t="shared" si="18"/>
        <v/>
      </c>
      <c r="J145" s="6" t="str">
        <f t="shared" si="19"/>
        <v>Prüfung der Steuerung der IKT (21203) *</v>
      </c>
    </row>
    <row r="146" spans="1:10" ht="33" customHeight="1" x14ac:dyDescent="0.2">
      <c r="A146" s="5" t="s">
        <v>71</v>
      </c>
      <c r="B146" s="5" t="s">
        <v>72</v>
      </c>
      <c r="C146" s="5" t="s">
        <v>30</v>
      </c>
      <c r="D146" s="6" t="s">
        <v>87</v>
      </c>
      <c r="E146" s="7">
        <v>21447</v>
      </c>
      <c r="F146" s="8" t="s">
        <v>92</v>
      </c>
      <c r="G146" s="8"/>
      <c r="H146" s="9" t="str">
        <f t="shared" si="17"/>
        <v>*</v>
      </c>
      <c r="I146" s="9" t="str">
        <f t="shared" si="18"/>
        <v/>
      </c>
      <c r="J146" s="6" t="str">
        <f t="shared" si="19"/>
        <v>Synthese aus den Prüfungen zum Thema Wirtschaftskriminalität (21447) *</v>
      </c>
    </row>
    <row r="147" spans="1:10" ht="33" customHeight="1" x14ac:dyDescent="0.2">
      <c r="A147" s="5" t="s">
        <v>71</v>
      </c>
      <c r="B147" s="5" t="s">
        <v>72</v>
      </c>
      <c r="C147" s="5" t="s">
        <v>30</v>
      </c>
      <c r="D147" s="6" t="s">
        <v>134</v>
      </c>
      <c r="E147" s="7">
        <v>21462</v>
      </c>
      <c r="F147" s="8" t="s">
        <v>92</v>
      </c>
      <c r="G147" s="8"/>
      <c r="H147" s="9" t="str">
        <f t="shared" si="15"/>
        <v>*</v>
      </c>
      <c r="I147" s="9" t="str">
        <f t="shared" si="16"/>
        <v/>
      </c>
      <c r="J147" s="6" t="str">
        <f t="shared" si="14"/>
        <v>Prüfung des DTI-Schlüsselprojektes Rechenzentren VBS/Bund 2020 (21462) *</v>
      </c>
    </row>
    <row r="148" spans="1:10" ht="33" customHeight="1" x14ac:dyDescent="0.2">
      <c r="A148" s="5" t="s">
        <v>71</v>
      </c>
      <c r="B148" s="5" t="s">
        <v>72</v>
      </c>
      <c r="C148" s="5" t="s">
        <v>30</v>
      </c>
      <c r="D148" s="6" t="s">
        <v>183</v>
      </c>
      <c r="E148" s="7">
        <v>21494</v>
      </c>
      <c r="F148" s="8" t="s">
        <v>92</v>
      </c>
      <c r="G148" s="8"/>
      <c r="H148" s="9" t="str">
        <f t="shared" si="15"/>
        <v>*</v>
      </c>
      <c r="I148" s="9" t="str">
        <f t="shared" si="16"/>
        <v/>
      </c>
      <c r="J148" s="6" t="str">
        <f t="shared" si="14"/>
        <v>Prüfung des IKT-Schlüsselprojektes Erneuerung der Systemplattform Biometrie (21494) *</v>
      </c>
    </row>
    <row r="149" spans="1:10" ht="33" customHeight="1" x14ac:dyDescent="0.2">
      <c r="A149" s="5" t="s">
        <v>71</v>
      </c>
      <c r="B149" s="5" t="s">
        <v>72</v>
      </c>
      <c r="C149" s="5" t="s">
        <v>30</v>
      </c>
      <c r="D149" s="6" t="s">
        <v>184</v>
      </c>
      <c r="E149" s="7">
        <v>22215</v>
      </c>
      <c r="F149" s="8"/>
      <c r="G149" s="8" t="s">
        <v>92</v>
      </c>
      <c r="H149" s="9" t="str">
        <f t="shared" si="15"/>
        <v/>
      </c>
      <c r="I149" s="9" t="str">
        <f t="shared" si="16"/>
        <v>**</v>
      </c>
      <c r="J149" s="6" t="str">
        <f t="shared" si="14"/>
        <v>Prüfung der Ausgaben im Bereich operative Spezialeinsätze (22215) **</v>
      </c>
    </row>
    <row r="150" spans="1:10" ht="33" customHeight="1" x14ac:dyDescent="0.2">
      <c r="A150" s="5" t="s">
        <v>71</v>
      </c>
      <c r="B150" s="5" t="s">
        <v>72</v>
      </c>
      <c r="C150" s="5" t="s">
        <v>34</v>
      </c>
      <c r="D150" s="6" t="s">
        <v>178</v>
      </c>
      <c r="E150" s="7">
        <v>21135</v>
      </c>
      <c r="F150" s="8" t="s">
        <v>92</v>
      </c>
      <c r="G150" s="8"/>
      <c r="H150" s="9" t="str">
        <f t="shared" si="15"/>
        <v>*</v>
      </c>
      <c r="I150" s="9" t="str">
        <f t="shared" si="16"/>
        <v/>
      </c>
      <c r="J150" s="6" t="str">
        <f t="shared" si="14"/>
        <v>Prüfung der Sicherheit der Datenbank INFOSTAR (21135) *</v>
      </c>
    </row>
    <row r="151" spans="1:10" ht="33" customHeight="1" x14ac:dyDescent="0.2">
      <c r="A151" s="5" t="s">
        <v>71</v>
      </c>
      <c r="B151" s="5" t="s">
        <v>72</v>
      </c>
      <c r="C151" s="5" t="s">
        <v>34</v>
      </c>
      <c r="D151" s="6" t="s">
        <v>182</v>
      </c>
      <c r="E151" s="7">
        <v>21203</v>
      </c>
      <c r="F151" s="8" t="s">
        <v>92</v>
      </c>
      <c r="G151" s="8"/>
      <c r="H151" s="9" t="str">
        <f t="shared" si="15"/>
        <v>*</v>
      </c>
      <c r="I151" s="9" t="str">
        <f t="shared" si="16"/>
        <v/>
      </c>
      <c r="J151" s="6" t="str">
        <f t="shared" si="14"/>
        <v>Prüfung der Steuerung der IKT (21203) *</v>
      </c>
    </row>
    <row r="152" spans="1:10" ht="33" customHeight="1" x14ac:dyDescent="0.2">
      <c r="A152" s="5" t="s">
        <v>71</v>
      </c>
      <c r="B152" s="5" t="s">
        <v>72</v>
      </c>
      <c r="C152" s="5" t="s">
        <v>34</v>
      </c>
      <c r="D152" s="6" t="s">
        <v>183</v>
      </c>
      <c r="E152" s="7">
        <v>21494</v>
      </c>
      <c r="F152" s="8" t="s">
        <v>92</v>
      </c>
      <c r="G152" s="8"/>
      <c r="H152" s="9" t="str">
        <f t="shared" si="15"/>
        <v>*</v>
      </c>
      <c r="I152" s="9" t="str">
        <f t="shared" si="16"/>
        <v/>
      </c>
      <c r="J152" s="6" t="str">
        <f t="shared" si="14"/>
        <v>Prüfung des IKT-Schlüsselprojektes Erneuerung der Systemplattform Biometrie (21494) *</v>
      </c>
    </row>
    <row r="153" spans="1:10" ht="33" customHeight="1" x14ac:dyDescent="0.2">
      <c r="A153" s="5" t="s">
        <v>71</v>
      </c>
      <c r="B153" s="5" t="s">
        <v>72</v>
      </c>
      <c r="C153" s="5" t="s">
        <v>34</v>
      </c>
      <c r="D153" s="6" t="s">
        <v>111</v>
      </c>
      <c r="E153" s="7">
        <v>22217</v>
      </c>
      <c r="F153" s="8"/>
      <c r="G153" s="8"/>
      <c r="H153" s="9" t="str">
        <f t="shared" si="15"/>
        <v/>
      </c>
      <c r="I153" s="9" t="str">
        <f t="shared" si="16"/>
        <v/>
      </c>
      <c r="J153" s="6" t="str">
        <f t="shared" si="14"/>
        <v xml:space="preserve">Preisprüfung (22217) </v>
      </c>
    </row>
    <row r="154" spans="1:10" ht="33" customHeight="1" x14ac:dyDescent="0.2">
      <c r="A154" s="5" t="s">
        <v>71</v>
      </c>
      <c r="B154" s="5" t="s">
        <v>72</v>
      </c>
      <c r="C154" s="5" t="s">
        <v>29</v>
      </c>
      <c r="D154" s="6" t="s">
        <v>185</v>
      </c>
      <c r="E154" s="7">
        <v>21127</v>
      </c>
      <c r="F154" s="8"/>
      <c r="G154" s="8"/>
      <c r="H154" s="9" t="str">
        <f t="shared" si="15"/>
        <v/>
      </c>
      <c r="I154" s="9" t="str">
        <f t="shared" si="16"/>
        <v/>
      </c>
      <c r="J154" s="6" t="str">
        <f t="shared" si="14"/>
        <v xml:space="preserve">Evaluation der sprachlichen Integrationsmassnahmen (21127) </v>
      </c>
    </row>
    <row r="155" spans="1:10" ht="33" customHeight="1" x14ac:dyDescent="0.2">
      <c r="A155" s="5" t="s">
        <v>71</v>
      </c>
      <c r="B155" s="5" t="s">
        <v>72</v>
      </c>
      <c r="C155" s="5" t="s">
        <v>29</v>
      </c>
      <c r="D155" s="6" t="s">
        <v>186</v>
      </c>
      <c r="E155" s="7">
        <v>21449</v>
      </c>
      <c r="F155" s="8"/>
      <c r="G155" s="8"/>
      <c r="H155" s="9" t="str">
        <f t="shared" si="15"/>
        <v/>
      </c>
      <c r="I155" s="9" t="str">
        <f t="shared" si="16"/>
        <v/>
      </c>
      <c r="J155" s="6" t="str">
        <f t="shared" si="14"/>
        <v xml:space="preserve">Prüfung von Projekten, Systemen und Ausgaben des EU-Internal Security Fund (21449) </v>
      </c>
    </row>
    <row r="156" spans="1:10" ht="33" customHeight="1" x14ac:dyDescent="0.2">
      <c r="A156" s="5" t="s">
        <v>71</v>
      </c>
      <c r="B156" s="5" t="s">
        <v>72</v>
      </c>
      <c r="C156" s="5" t="s">
        <v>29</v>
      </c>
      <c r="D156" s="6" t="s">
        <v>183</v>
      </c>
      <c r="E156" s="7">
        <v>21494</v>
      </c>
      <c r="F156" s="8" t="s">
        <v>92</v>
      </c>
      <c r="G156" s="8"/>
      <c r="H156" s="9" t="str">
        <f t="shared" si="15"/>
        <v>*</v>
      </c>
      <c r="I156" s="9" t="str">
        <f t="shared" si="16"/>
        <v/>
      </c>
      <c r="J156" s="6" t="str">
        <f t="shared" si="14"/>
        <v>Prüfung des IKT-Schlüsselprojektes Erneuerung der Systemplattform Biometrie (21494) *</v>
      </c>
    </row>
    <row r="157" spans="1:10" ht="33" customHeight="1" x14ac:dyDescent="0.2">
      <c r="A157" s="5" t="s">
        <v>6</v>
      </c>
      <c r="B157" s="5" t="s">
        <v>80</v>
      </c>
      <c r="C157" s="5" t="s">
        <v>5</v>
      </c>
      <c r="D157" s="6" t="s">
        <v>153</v>
      </c>
      <c r="E157" s="7">
        <v>21268</v>
      </c>
      <c r="F157" s="8" t="s">
        <v>92</v>
      </c>
      <c r="G157" s="8"/>
      <c r="H157" s="9" t="str">
        <f>IF(F157&lt;&gt;"","*","")</f>
        <v>*</v>
      </c>
      <c r="I157" s="9" t="str">
        <f>IF(G157&lt;&gt;"","**","")</f>
        <v/>
      </c>
      <c r="J157" s="6" t="str">
        <f>D157&amp;" ("&amp;E157&amp;") "&amp;H157&amp;I157</f>
        <v>COVID-19: Prüfung des Beizugs Dritter in der Umsetzung der COVID-19-Massnahmen (21268) *</v>
      </c>
    </row>
    <row r="158" spans="1:10" ht="33" customHeight="1" x14ac:dyDescent="0.2">
      <c r="A158" s="5" t="s">
        <v>6</v>
      </c>
      <c r="B158" s="5" t="s">
        <v>80</v>
      </c>
      <c r="C158" s="5" t="s">
        <v>5</v>
      </c>
      <c r="D158" s="6" t="s">
        <v>113</v>
      </c>
      <c r="E158" s="7">
        <v>21281</v>
      </c>
      <c r="F158" s="8"/>
      <c r="G158" s="8"/>
      <c r="H158" s="9" t="str">
        <f>IF(F158&lt;&gt;"","*","")</f>
        <v/>
      </c>
      <c r="I158" s="9" t="str">
        <f>IF(G158&lt;&gt;"","**","")</f>
        <v/>
      </c>
      <c r="J158" s="6" t="str">
        <f>D158&amp;" ("&amp;E158&amp;") "&amp;H158&amp;I158</f>
        <v xml:space="preserve">Prüfung der Rechnung (21281) </v>
      </c>
    </row>
    <row r="159" spans="1:10" ht="33" customHeight="1" x14ac:dyDescent="0.2">
      <c r="A159" s="5" t="s">
        <v>6</v>
      </c>
      <c r="B159" s="5" t="s">
        <v>80</v>
      </c>
      <c r="C159" s="5" t="s">
        <v>5</v>
      </c>
      <c r="D159" s="6" t="s">
        <v>196</v>
      </c>
      <c r="E159" s="7">
        <v>21282</v>
      </c>
      <c r="F159" s="8"/>
      <c r="G159" s="8"/>
      <c r="H159" s="9" t="str">
        <f>IF(F159&lt;&gt;"","*","")</f>
        <v/>
      </c>
      <c r="I159" s="9" t="str">
        <f>IF(G159&lt;&gt;"","**","")</f>
        <v/>
      </c>
      <c r="J159" s="6" t="str">
        <f>D159&amp;" ("&amp;E159&amp;") "&amp;H159&amp;I159</f>
        <v xml:space="preserve">Prüfung der AHV-Abrechnung für Entschädigungen der Arbeitslosenversicherung (21282) </v>
      </c>
    </row>
    <row r="160" spans="1:10" ht="33" customHeight="1" x14ac:dyDescent="0.2">
      <c r="A160" s="5" t="s">
        <v>6</v>
      </c>
      <c r="B160" s="5" t="s">
        <v>80</v>
      </c>
      <c r="C160" s="5" t="s">
        <v>5</v>
      </c>
      <c r="D160" s="6" t="s">
        <v>197</v>
      </c>
      <c r="E160" s="7">
        <v>21690</v>
      </c>
      <c r="F160" s="8" t="s">
        <v>92</v>
      </c>
      <c r="G160" s="8"/>
      <c r="H160" s="9" t="str">
        <f>IF(F160&lt;&gt;"","*","")</f>
        <v>*</v>
      </c>
      <c r="I160" s="9" t="str">
        <f>IF(G160&lt;&gt;"","**","")</f>
        <v/>
      </c>
      <c r="J160" s="6" t="str">
        <f>D160&amp;" ("&amp;E160&amp;") "&amp;H160&amp;I160</f>
        <v>COVID-19: Datenanalysen im Bereich der Kurzarbeitsentschädigung (21690) *</v>
      </c>
    </row>
    <row r="161" spans="1:10" ht="33" customHeight="1" x14ac:dyDescent="0.2">
      <c r="A161" s="5" t="s">
        <v>6</v>
      </c>
      <c r="B161" s="5" t="s">
        <v>80</v>
      </c>
      <c r="C161" s="5" t="s">
        <v>187</v>
      </c>
      <c r="D161" s="6" t="s">
        <v>126</v>
      </c>
      <c r="E161" s="7">
        <v>22725</v>
      </c>
      <c r="F161" s="8" t="s">
        <v>92</v>
      </c>
      <c r="G161" s="8"/>
      <c r="H161" s="9" t="str">
        <f>IF(F161&lt;&gt;"","*","")</f>
        <v>*</v>
      </c>
      <c r="I161" s="9" t="str">
        <f>IF(G161&lt;&gt;"","**","")</f>
        <v/>
      </c>
      <c r="J161" s="6" t="str">
        <f>D161&amp;" ("&amp;E161&amp;") "&amp;H161&amp;I161</f>
        <v>Prüfung des Risikomanagements beim Projekt Lötschberg-Basistunnel (22725) *</v>
      </c>
    </row>
    <row r="162" spans="1:10" ht="33" customHeight="1" x14ac:dyDescent="0.2">
      <c r="A162" s="5" t="s">
        <v>6</v>
      </c>
      <c r="B162" s="5" t="s">
        <v>80</v>
      </c>
      <c r="C162" s="5" t="s">
        <v>45</v>
      </c>
      <c r="D162" s="6" t="s">
        <v>198</v>
      </c>
      <c r="E162" s="7">
        <v>21214</v>
      </c>
      <c r="F162" s="8" t="s">
        <v>92</v>
      </c>
      <c r="G162" s="8"/>
      <c r="H162" s="9" t="str">
        <f>IF(F162&lt;&gt;"","*","")</f>
        <v>*</v>
      </c>
      <c r="I162" s="9" t="str">
        <f>IF(G162&lt;&gt;"","**","")</f>
        <v/>
      </c>
      <c r="J162" s="6" t="str">
        <f>D162&amp;" ("&amp;E162&amp;") "&amp;H162&amp;I162</f>
        <v>Prüfung der Nachvollziehbarkeit und Aufsicht über die Immobilien im ETH-Bereich (21214) *</v>
      </c>
    </row>
    <row r="163" spans="1:10" ht="33" customHeight="1" x14ac:dyDescent="0.2">
      <c r="A163" s="5" t="s">
        <v>6</v>
      </c>
      <c r="B163" s="5" t="s">
        <v>80</v>
      </c>
      <c r="C163" s="5" t="s">
        <v>45</v>
      </c>
      <c r="D163" s="6" t="s">
        <v>113</v>
      </c>
      <c r="E163" s="7">
        <v>21468</v>
      </c>
      <c r="F163" s="8"/>
      <c r="G163" s="8"/>
      <c r="H163" s="9" t="str">
        <f>IF(F163&lt;&gt;"","*","")</f>
        <v/>
      </c>
      <c r="I163" s="9" t="str">
        <f>IF(G163&lt;&gt;"","**","")</f>
        <v/>
      </c>
      <c r="J163" s="6" t="str">
        <f>D163&amp;" ("&amp;E163&amp;") "&amp;H163&amp;I163</f>
        <v xml:space="preserve">Prüfung der Rechnung (21468) </v>
      </c>
    </row>
    <row r="164" spans="1:10" ht="33" customHeight="1" x14ac:dyDescent="0.2">
      <c r="A164" s="5" t="s">
        <v>6</v>
      </c>
      <c r="B164" s="5" t="s">
        <v>80</v>
      </c>
      <c r="C164" s="5" t="s">
        <v>20</v>
      </c>
      <c r="D164" s="6" t="s">
        <v>113</v>
      </c>
      <c r="E164" s="7">
        <v>21341</v>
      </c>
      <c r="F164" s="8"/>
      <c r="G164" s="8"/>
      <c r="H164" s="9" t="str">
        <f>IF(F164&lt;&gt;"","*","")</f>
        <v/>
      </c>
      <c r="I164" s="9" t="str">
        <f>IF(G164&lt;&gt;"","**","")</f>
        <v/>
      </c>
      <c r="J164" s="6" t="str">
        <f>D164&amp;" ("&amp;E164&amp;") "&amp;H164&amp;I164</f>
        <v xml:space="preserve">Prüfung der Rechnung (21341) </v>
      </c>
    </row>
    <row r="165" spans="1:10" ht="33" customHeight="1" x14ac:dyDescent="0.2">
      <c r="A165" s="5" t="s">
        <v>6</v>
      </c>
      <c r="B165" s="5" t="s">
        <v>80</v>
      </c>
      <c r="C165" s="5" t="s">
        <v>44</v>
      </c>
      <c r="D165" s="6" t="s">
        <v>198</v>
      </c>
      <c r="E165" s="7">
        <v>21214</v>
      </c>
      <c r="F165" s="8" t="s">
        <v>92</v>
      </c>
      <c r="G165" s="8"/>
      <c r="H165" s="9" t="str">
        <f>IF(F165&lt;&gt;"","*","")</f>
        <v>*</v>
      </c>
      <c r="I165" s="9" t="str">
        <f>IF(G165&lt;&gt;"","**","")</f>
        <v/>
      </c>
      <c r="J165" s="6" t="str">
        <f>D165&amp;" ("&amp;E165&amp;") "&amp;H165&amp;I165</f>
        <v>Prüfung der Nachvollziehbarkeit und Aufsicht über die Immobilien im ETH-Bereich (21214) *</v>
      </c>
    </row>
    <row r="166" spans="1:10" ht="33" customHeight="1" x14ac:dyDescent="0.2">
      <c r="A166" s="5" t="s">
        <v>6</v>
      </c>
      <c r="B166" s="5" t="s">
        <v>80</v>
      </c>
      <c r="C166" s="5" t="s">
        <v>44</v>
      </c>
      <c r="D166" s="6" t="s">
        <v>113</v>
      </c>
      <c r="E166" s="7">
        <v>21466</v>
      </c>
      <c r="F166" s="8"/>
      <c r="G166" s="8"/>
      <c r="H166" s="9" t="str">
        <f>IF(F166&lt;&gt;"","*","")</f>
        <v/>
      </c>
      <c r="I166" s="9" t="str">
        <f>IF(G166&lt;&gt;"","**","")</f>
        <v/>
      </c>
      <c r="J166" s="6" t="str">
        <f>D166&amp;" ("&amp;E166&amp;") "&amp;H166&amp;I166</f>
        <v xml:space="preserve">Prüfung der Rechnung (21466) </v>
      </c>
    </row>
    <row r="167" spans="1:10" ht="33" customHeight="1" x14ac:dyDescent="0.2">
      <c r="A167" s="5" t="s">
        <v>6</v>
      </c>
      <c r="B167" s="5" t="s">
        <v>80</v>
      </c>
      <c r="C167" s="5" t="s">
        <v>43</v>
      </c>
      <c r="D167" s="6" t="s">
        <v>198</v>
      </c>
      <c r="E167" s="7">
        <v>21214</v>
      </c>
      <c r="F167" s="8" t="s">
        <v>92</v>
      </c>
      <c r="G167" s="8"/>
      <c r="H167" s="9" t="str">
        <f>IF(F167&lt;&gt;"","*","")</f>
        <v>*</v>
      </c>
      <c r="I167" s="9" t="str">
        <f>IF(G167&lt;&gt;"","**","")</f>
        <v/>
      </c>
      <c r="J167" s="6" t="str">
        <f>D167&amp;" ("&amp;E167&amp;") "&amp;H167&amp;I167</f>
        <v>Prüfung der Nachvollziehbarkeit und Aufsicht über die Immobilien im ETH-Bereich (21214) *</v>
      </c>
    </row>
    <row r="168" spans="1:10" ht="33" customHeight="1" x14ac:dyDescent="0.2">
      <c r="A168" s="5" t="s">
        <v>6</v>
      </c>
      <c r="B168" s="5" t="s">
        <v>80</v>
      </c>
      <c r="C168" s="5" t="s">
        <v>43</v>
      </c>
      <c r="D168" s="6" t="s">
        <v>113</v>
      </c>
      <c r="E168" s="7">
        <v>21467</v>
      </c>
      <c r="F168" s="8"/>
      <c r="G168" s="8"/>
      <c r="H168" s="9" t="str">
        <f>IF(F168&lt;&gt;"","*","")</f>
        <v/>
      </c>
      <c r="I168" s="9" t="str">
        <f>IF(G168&lt;&gt;"","**","")</f>
        <v/>
      </c>
      <c r="J168" s="6" t="str">
        <f>D168&amp;" ("&amp;E168&amp;") "&amp;H168&amp;I168</f>
        <v xml:space="preserve">Prüfung der Rechnung (21467) </v>
      </c>
    </row>
    <row r="169" spans="1:10" ht="33" customHeight="1" x14ac:dyDescent="0.2">
      <c r="A169" s="5" t="s">
        <v>6</v>
      </c>
      <c r="B169" s="5" t="s">
        <v>80</v>
      </c>
      <c r="C169" s="5" t="s">
        <v>25</v>
      </c>
      <c r="D169" s="6" t="s">
        <v>113</v>
      </c>
      <c r="E169" s="7">
        <v>21420</v>
      </c>
      <c r="F169" s="8"/>
      <c r="G169" s="8"/>
      <c r="H169" s="9" t="str">
        <f>IF(F169&lt;&gt;"","*","")</f>
        <v/>
      </c>
      <c r="I169" s="9" t="str">
        <f>IF(G169&lt;&gt;"","**","")</f>
        <v/>
      </c>
      <c r="J169" s="6" t="str">
        <f>D169&amp;" ("&amp;E169&amp;") "&amp;H169&amp;I169</f>
        <v xml:space="preserve">Prüfung der Rechnung (21420) </v>
      </c>
    </row>
    <row r="170" spans="1:10" ht="33" customHeight="1" x14ac:dyDescent="0.2">
      <c r="A170" s="5" t="s">
        <v>6</v>
      </c>
      <c r="B170" s="5" t="s">
        <v>80</v>
      </c>
      <c r="C170" s="5" t="s">
        <v>42</v>
      </c>
      <c r="D170" s="6" t="s">
        <v>198</v>
      </c>
      <c r="E170" s="7">
        <v>21214</v>
      </c>
      <c r="F170" s="8" t="s">
        <v>92</v>
      </c>
      <c r="G170" s="8"/>
      <c r="H170" s="9" t="str">
        <f>IF(F170&lt;&gt;"","*","")</f>
        <v>*</v>
      </c>
      <c r="I170" s="9" t="str">
        <f>IF(G170&lt;&gt;"","**","")</f>
        <v/>
      </c>
      <c r="J170" s="6" t="str">
        <f>D170&amp;" ("&amp;E170&amp;") "&amp;H170&amp;I170</f>
        <v>Prüfung der Nachvollziehbarkeit und Aufsicht über die Immobilien im ETH-Bereich (21214) *</v>
      </c>
    </row>
    <row r="171" spans="1:10" ht="33" customHeight="1" x14ac:dyDescent="0.2">
      <c r="A171" s="5" t="s">
        <v>6</v>
      </c>
      <c r="B171" s="5" t="s">
        <v>80</v>
      </c>
      <c r="C171" s="5" t="s">
        <v>42</v>
      </c>
      <c r="D171" s="6" t="s">
        <v>164</v>
      </c>
      <c r="E171" s="7">
        <v>21382</v>
      </c>
      <c r="F171" s="8"/>
      <c r="G171" s="8"/>
      <c r="H171" s="9" t="str">
        <f>IF(F171&lt;&gt;"","*","")</f>
        <v/>
      </c>
      <c r="I171" s="9" t="str">
        <f>IF(G171&lt;&gt;"","**","")</f>
        <v/>
      </c>
      <c r="J171" s="6" t="str">
        <f>D171&amp;" ("&amp;E171&amp;") "&amp;H171&amp;I171</f>
        <v xml:space="preserve">Funktionsprüfung Immobilienmanagement zwischen Bundesamt und ETH-Bereich – Teil der Prüfung Bundesrechnung (21382) </v>
      </c>
    </row>
    <row r="172" spans="1:10" ht="33" customHeight="1" x14ac:dyDescent="0.2">
      <c r="A172" s="5" t="s">
        <v>6</v>
      </c>
      <c r="B172" s="5" t="s">
        <v>80</v>
      </c>
      <c r="C172" s="5" t="s">
        <v>42</v>
      </c>
      <c r="D172" s="6" t="s">
        <v>113</v>
      </c>
      <c r="E172" s="7">
        <v>21470</v>
      </c>
      <c r="F172" s="8"/>
      <c r="G172" s="8"/>
      <c r="H172" s="9" t="str">
        <f>IF(F172&lt;&gt;"","*","")</f>
        <v/>
      </c>
      <c r="I172" s="9" t="str">
        <f>IF(G172&lt;&gt;"","**","")</f>
        <v/>
      </c>
      <c r="J172" s="6" t="str">
        <f>D172&amp;" ("&amp;E172&amp;") "&amp;H172&amp;I172</f>
        <v xml:space="preserve">Prüfung der Rechnung (21470) </v>
      </c>
    </row>
    <row r="173" spans="1:10" ht="33" customHeight="1" x14ac:dyDescent="0.2">
      <c r="A173" s="5" t="s">
        <v>6</v>
      </c>
      <c r="B173" s="5" t="s">
        <v>80</v>
      </c>
      <c r="C173" s="5" t="s">
        <v>42</v>
      </c>
      <c r="D173" s="6" t="s">
        <v>199</v>
      </c>
      <c r="E173" s="7">
        <v>21471</v>
      </c>
      <c r="F173" s="8"/>
      <c r="G173" s="8"/>
      <c r="H173" s="9" t="str">
        <f>IF(F173&lt;&gt;"","*","")</f>
        <v/>
      </c>
      <c r="I173" s="9" t="str">
        <f>IF(G173&lt;&gt;"","**","")</f>
        <v/>
      </c>
      <c r="J173" s="6" t="str">
        <f>D173&amp;" ("&amp;E173&amp;") "&amp;H173&amp;I173</f>
        <v xml:space="preserve">Prüfung der Rechnung der Société simple du Quartier Nord (21471) </v>
      </c>
    </row>
    <row r="174" spans="1:10" ht="33" customHeight="1" x14ac:dyDescent="0.2">
      <c r="A174" s="5" t="s">
        <v>6</v>
      </c>
      <c r="B174" s="5" t="s">
        <v>80</v>
      </c>
      <c r="C174" s="5" t="s">
        <v>42</v>
      </c>
      <c r="D174" s="6" t="s">
        <v>200</v>
      </c>
      <c r="E174" s="7">
        <v>21474</v>
      </c>
      <c r="F174" s="8"/>
      <c r="G174" s="8"/>
      <c r="H174" s="9" t="str">
        <f>IF(F174&lt;&gt;"","*","")</f>
        <v/>
      </c>
      <c r="I174" s="9" t="str">
        <f>IF(G174&lt;&gt;"","**","")</f>
        <v/>
      </c>
      <c r="J174" s="6" t="str">
        <f>D174&amp;" ("&amp;E174&amp;") "&amp;H174&amp;I174</f>
        <v xml:space="preserve">Prüfung der Rechnung der Société pour le Quartier de l’Innovation de l’EPFL (21474) </v>
      </c>
    </row>
    <row r="175" spans="1:10" ht="33" customHeight="1" x14ac:dyDescent="0.2">
      <c r="A175" s="5" t="s">
        <v>6</v>
      </c>
      <c r="B175" s="5" t="s">
        <v>80</v>
      </c>
      <c r="C175" s="5" t="s">
        <v>41</v>
      </c>
      <c r="D175" s="6" t="s">
        <v>198</v>
      </c>
      <c r="E175" s="7">
        <v>21214</v>
      </c>
      <c r="F175" s="8" t="s">
        <v>92</v>
      </c>
      <c r="G175" s="8"/>
      <c r="H175" s="9" t="str">
        <f>IF(F175&lt;&gt;"","*","")</f>
        <v>*</v>
      </c>
      <c r="I175" s="9" t="str">
        <f>IF(G175&lt;&gt;"","**","")</f>
        <v/>
      </c>
      <c r="J175" s="6" t="str">
        <f>D175&amp;" ("&amp;E175&amp;") "&amp;H175&amp;I175</f>
        <v>Prüfung der Nachvollziehbarkeit und Aufsicht über die Immobilien im ETH-Bereich (21214) *</v>
      </c>
    </row>
    <row r="176" spans="1:10" ht="33" customHeight="1" x14ac:dyDescent="0.2">
      <c r="A176" s="5" t="s">
        <v>6</v>
      </c>
      <c r="B176" s="5" t="s">
        <v>80</v>
      </c>
      <c r="C176" s="5" t="s">
        <v>41</v>
      </c>
      <c r="D176" s="6" t="s">
        <v>164</v>
      </c>
      <c r="E176" s="7">
        <v>21382</v>
      </c>
      <c r="F176" s="8"/>
      <c r="G176" s="8"/>
      <c r="H176" s="9" t="str">
        <f>IF(F176&lt;&gt;"","*","")</f>
        <v/>
      </c>
      <c r="I176" s="9" t="str">
        <f>IF(G176&lt;&gt;"","**","")</f>
        <v/>
      </c>
      <c r="J176" s="6" t="str">
        <f>D176&amp;" ("&amp;E176&amp;") "&amp;H176&amp;I176</f>
        <v xml:space="preserve">Funktionsprüfung Immobilienmanagement zwischen Bundesamt und ETH-Bereich – Teil der Prüfung Bundesrechnung (21382) </v>
      </c>
    </row>
    <row r="177" spans="1:10" ht="33" customHeight="1" x14ac:dyDescent="0.2">
      <c r="A177" s="5" t="s">
        <v>6</v>
      </c>
      <c r="B177" s="5" t="s">
        <v>80</v>
      </c>
      <c r="C177" s="5" t="s">
        <v>41</v>
      </c>
      <c r="D177" s="6" t="s">
        <v>113</v>
      </c>
      <c r="E177" s="7">
        <v>21465</v>
      </c>
      <c r="F177" s="8"/>
      <c r="G177" s="8"/>
      <c r="H177" s="9" t="str">
        <f>IF(F177&lt;&gt;"","*","")</f>
        <v/>
      </c>
      <c r="I177" s="9" t="str">
        <f>IF(G177&lt;&gt;"","**","")</f>
        <v/>
      </c>
      <c r="J177" s="6" t="str">
        <f>D177&amp;" ("&amp;E177&amp;") "&amp;H177&amp;I177</f>
        <v xml:space="preserve">Prüfung der Rechnung (21465) </v>
      </c>
    </row>
    <row r="178" spans="1:10" ht="33" customHeight="1" x14ac:dyDescent="0.2">
      <c r="A178" s="5" t="s">
        <v>6</v>
      </c>
      <c r="B178" s="5" t="s">
        <v>80</v>
      </c>
      <c r="C178" s="5" t="s">
        <v>21</v>
      </c>
      <c r="D178" s="6" t="s">
        <v>201</v>
      </c>
      <c r="E178" s="7">
        <v>21428</v>
      </c>
      <c r="F178" s="8"/>
      <c r="G178" s="8"/>
      <c r="H178" s="9" t="str">
        <f>IF(F178&lt;&gt;"","*","")</f>
        <v/>
      </c>
      <c r="I178" s="9" t="str">
        <f>IF(G178&lt;&gt;"","**","")</f>
        <v/>
      </c>
      <c r="J178" s="6" t="str">
        <f>D178&amp;" ("&amp;E178&amp;") "&amp;H178&amp;I178</f>
        <v xml:space="preserve">Prüfung der Abrechnungen von SECO-Kooperationsprojekten (21428) </v>
      </c>
    </row>
    <row r="179" spans="1:10" ht="33" customHeight="1" x14ac:dyDescent="0.2">
      <c r="A179" s="5" t="s">
        <v>6</v>
      </c>
      <c r="B179" s="5" t="s">
        <v>80</v>
      </c>
      <c r="C179" s="5" t="s">
        <v>21</v>
      </c>
      <c r="D179" s="6" t="s">
        <v>113</v>
      </c>
      <c r="E179" s="7">
        <v>22210</v>
      </c>
      <c r="F179" s="8"/>
      <c r="G179" s="8"/>
      <c r="H179" s="9" t="str">
        <f>IF(F179&lt;&gt;"","*","")</f>
        <v/>
      </c>
      <c r="I179" s="9" t="str">
        <f>IF(G179&lt;&gt;"","**","")</f>
        <v/>
      </c>
      <c r="J179" s="6" t="str">
        <f>D179&amp;" ("&amp;E179&amp;") "&amp;H179&amp;I179</f>
        <v xml:space="preserve">Prüfung der Rechnung (22210) </v>
      </c>
    </row>
    <row r="180" spans="1:10" ht="33" customHeight="1" x14ac:dyDescent="0.2">
      <c r="A180" s="5" t="s">
        <v>6</v>
      </c>
      <c r="B180" s="5" t="s">
        <v>80</v>
      </c>
      <c r="C180" s="5" t="s">
        <v>24</v>
      </c>
      <c r="D180" s="6" t="s">
        <v>113</v>
      </c>
      <c r="E180" s="7">
        <v>21424</v>
      </c>
      <c r="F180" s="8"/>
      <c r="G180" s="8"/>
      <c r="H180" s="9" t="str">
        <f>IF(F180&lt;&gt;"","*","")</f>
        <v/>
      </c>
      <c r="I180" s="9" t="str">
        <f>IF(G180&lt;&gt;"","**","")</f>
        <v/>
      </c>
      <c r="J180" s="6" t="str">
        <f>D180&amp;" ("&amp;E180&amp;") "&amp;H180&amp;I180</f>
        <v xml:space="preserve">Prüfung der Rechnung (21424) </v>
      </c>
    </row>
    <row r="181" spans="1:10" ht="33" customHeight="1" x14ac:dyDescent="0.2">
      <c r="A181" s="5" t="s">
        <v>6</v>
      </c>
      <c r="B181" s="5" t="s">
        <v>80</v>
      </c>
      <c r="C181" s="5" t="s">
        <v>50</v>
      </c>
      <c r="D181" s="6" t="s">
        <v>113</v>
      </c>
      <c r="E181" s="7">
        <v>21159</v>
      </c>
      <c r="F181" s="8"/>
      <c r="G181" s="8"/>
      <c r="H181" s="9" t="str">
        <f>IF(F181&lt;&gt;"","*","")</f>
        <v/>
      </c>
      <c r="I181" s="9" t="str">
        <f>IF(G181&lt;&gt;"","**","")</f>
        <v/>
      </c>
      <c r="J181" s="6" t="str">
        <f>D181&amp;" ("&amp;E181&amp;") "&amp;H181&amp;I181</f>
        <v xml:space="preserve">Prüfung der Rechnung (21159) </v>
      </c>
    </row>
    <row r="182" spans="1:10" ht="33" customHeight="1" x14ac:dyDescent="0.2">
      <c r="A182" s="5" t="s">
        <v>6</v>
      </c>
      <c r="B182" s="5" t="s">
        <v>80</v>
      </c>
      <c r="C182" s="5" t="s">
        <v>39</v>
      </c>
      <c r="D182" s="6" t="s">
        <v>198</v>
      </c>
      <c r="E182" s="7">
        <v>21214</v>
      </c>
      <c r="F182" s="8" t="s">
        <v>92</v>
      </c>
      <c r="G182" s="8"/>
      <c r="H182" s="9" t="str">
        <f>IF(F182&lt;&gt;"","*","")</f>
        <v>*</v>
      </c>
      <c r="I182" s="9" t="str">
        <f>IF(G182&lt;&gt;"","**","")</f>
        <v/>
      </c>
      <c r="J182" s="6" t="str">
        <f>D182&amp;" ("&amp;E182&amp;") "&amp;H182&amp;I182</f>
        <v>Prüfung der Nachvollziehbarkeit und Aufsicht über die Immobilien im ETH-Bereich (21214) *</v>
      </c>
    </row>
    <row r="183" spans="1:10" ht="33" customHeight="1" x14ac:dyDescent="0.2">
      <c r="A183" s="5" t="s">
        <v>6</v>
      </c>
      <c r="B183" s="5" t="s">
        <v>80</v>
      </c>
      <c r="C183" s="5" t="s">
        <v>39</v>
      </c>
      <c r="D183" s="6" t="s">
        <v>164</v>
      </c>
      <c r="E183" s="7">
        <v>21382</v>
      </c>
      <c r="F183" s="8"/>
      <c r="G183" s="8"/>
      <c r="H183" s="9" t="str">
        <f>IF(F183&lt;&gt;"","*","")</f>
        <v/>
      </c>
      <c r="I183" s="9" t="str">
        <f>IF(G183&lt;&gt;"","**","")</f>
        <v/>
      </c>
      <c r="J183" s="6" t="str">
        <f>D183&amp;" ("&amp;E183&amp;") "&amp;H183&amp;I183</f>
        <v xml:space="preserve">Funktionsprüfung Immobilienmanagement zwischen Bundesamt und ETH-Bereich – Teil der Prüfung Bundesrechnung (21382) </v>
      </c>
    </row>
    <row r="184" spans="1:10" ht="33" customHeight="1" x14ac:dyDescent="0.2">
      <c r="A184" s="5" t="s">
        <v>6</v>
      </c>
      <c r="B184" s="5" t="s">
        <v>80</v>
      </c>
      <c r="C184" s="5" t="s">
        <v>39</v>
      </c>
      <c r="D184" s="6" t="s">
        <v>113</v>
      </c>
      <c r="E184" s="7">
        <v>21464</v>
      </c>
      <c r="F184" s="8"/>
      <c r="G184" s="8"/>
      <c r="H184" s="9" t="str">
        <f>IF(F184&lt;&gt;"","*","")</f>
        <v/>
      </c>
      <c r="I184" s="9" t="str">
        <f>IF(G184&lt;&gt;"","**","")</f>
        <v/>
      </c>
      <c r="J184" s="6" t="str">
        <f>D184&amp;" ("&amp;E184&amp;") "&amp;H184&amp;I184</f>
        <v xml:space="preserve">Prüfung der Rechnung (21464) </v>
      </c>
    </row>
    <row r="185" spans="1:10" ht="33" customHeight="1" x14ac:dyDescent="0.2">
      <c r="A185" s="5" t="s">
        <v>6</v>
      </c>
      <c r="B185" s="5" t="s">
        <v>80</v>
      </c>
      <c r="C185" s="5" t="s">
        <v>23</v>
      </c>
      <c r="D185" s="6" t="s">
        <v>107</v>
      </c>
      <c r="E185" s="7">
        <v>21142</v>
      </c>
      <c r="F185" s="8"/>
      <c r="G185" s="8"/>
      <c r="H185" s="9" t="str">
        <f>IF(F185&lt;&gt;"","*","")</f>
        <v/>
      </c>
      <c r="I185" s="9" t="str">
        <f>IF(G185&lt;&gt;"","**","")</f>
        <v/>
      </c>
      <c r="J185" s="6" t="str">
        <f>D185&amp;" ("&amp;E185&amp;") "&amp;H185&amp;I185</f>
        <v xml:space="preserve">Prüfung der Darlehensführung für Immobilienprojekte der Internationalen Organisationen (21142) </v>
      </c>
    </row>
    <row r="186" spans="1:10" ht="33" customHeight="1" x14ac:dyDescent="0.2">
      <c r="A186" s="5" t="s">
        <v>6</v>
      </c>
      <c r="B186" s="5" t="s">
        <v>80</v>
      </c>
      <c r="C186" s="5" t="s">
        <v>23</v>
      </c>
      <c r="D186" s="6" t="s">
        <v>113</v>
      </c>
      <c r="E186" s="7">
        <v>21429</v>
      </c>
      <c r="F186" s="8"/>
      <c r="G186" s="8"/>
      <c r="H186" s="9" t="str">
        <f>IF(F186&lt;&gt;"","*","")</f>
        <v/>
      </c>
      <c r="I186" s="9" t="str">
        <f>IF(G186&lt;&gt;"","**","")</f>
        <v/>
      </c>
      <c r="J186" s="6" t="str">
        <f>D186&amp;" ("&amp;E186&amp;") "&amp;H186&amp;I186</f>
        <v xml:space="preserve">Prüfung der Rechnung (21429) </v>
      </c>
    </row>
    <row r="187" spans="1:10" ht="33" customHeight="1" x14ac:dyDescent="0.2">
      <c r="A187" s="5" t="s">
        <v>6</v>
      </c>
      <c r="B187" s="5" t="s">
        <v>80</v>
      </c>
      <c r="C187" s="5" t="s">
        <v>48</v>
      </c>
      <c r="D187" s="6" t="s">
        <v>202</v>
      </c>
      <c r="E187" s="7">
        <v>21330</v>
      </c>
      <c r="F187" s="8" t="s">
        <v>92</v>
      </c>
      <c r="G187" s="8"/>
      <c r="H187" s="9" t="str">
        <f>IF(F187&lt;&gt;"","*","")</f>
        <v>*</v>
      </c>
      <c r="I187" s="9" t="str">
        <f>IF(G187&lt;&gt;"","**","")</f>
        <v/>
      </c>
      <c r="J187" s="6" t="str">
        <f>D187&amp;" ("&amp;E187&amp;") "&amp;H187&amp;I187</f>
        <v>Prüfung des Projektes Innolink (21330) *</v>
      </c>
    </row>
    <row r="188" spans="1:10" ht="33" customHeight="1" x14ac:dyDescent="0.2">
      <c r="A188" s="5" t="s">
        <v>6</v>
      </c>
      <c r="B188" s="5" t="s">
        <v>80</v>
      </c>
      <c r="C188" s="5" t="s">
        <v>48</v>
      </c>
      <c r="D188" s="6" t="s">
        <v>113</v>
      </c>
      <c r="E188" s="7">
        <v>21473</v>
      </c>
      <c r="F188" s="8"/>
      <c r="G188" s="8"/>
      <c r="H188" s="9" t="str">
        <f>IF(F188&lt;&gt;"","*","")</f>
        <v/>
      </c>
      <c r="I188" s="9" t="str">
        <f>IF(G188&lt;&gt;"","**","")</f>
        <v/>
      </c>
      <c r="J188" s="6" t="str">
        <f>D188&amp;" ("&amp;E188&amp;") "&amp;H188&amp;I188</f>
        <v xml:space="preserve">Prüfung der Rechnung (21473) </v>
      </c>
    </row>
    <row r="189" spans="1:10" ht="33" customHeight="1" x14ac:dyDescent="0.2">
      <c r="A189" s="5" t="s">
        <v>6</v>
      </c>
      <c r="B189" s="5" t="s">
        <v>80</v>
      </c>
      <c r="C189" s="5" t="s">
        <v>57</v>
      </c>
      <c r="D189" s="6" t="s">
        <v>113</v>
      </c>
      <c r="E189" s="7">
        <v>21484</v>
      </c>
      <c r="F189" s="8"/>
      <c r="G189" s="8"/>
      <c r="H189" s="9" t="str">
        <f>IF(F189&lt;&gt;"","*","")</f>
        <v/>
      </c>
      <c r="I189" s="9" t="str">
        <f>IF(G189&lt;&gt;"","**","")</f>
        <v/>
      </c>
      <c r="J189" s="6" t="str">
        <f>D189&amp;" ("&amp;E189&amp;") "&amp;H189&amp;I189</f>
        <v xml:space="preserve">Prüfung der Rechnung (21484) </v>
      </c>
    </row>
    <row r="190" spans="1:10" ht="33" customHeight="1" x14ac:dyDescent="0.2">
      <c r="A190" s="5" t="s">
        <v>6</v>
      </c>
      <c r="B190" s="5" t="s">
        <v>80</v>
      </c>
      <c r="C190" s="5" t="s">
        <v>55</v>
      </c>
      <c r="D190" s="6" t="s">
        <v>113</v>
      </c>
      <c r="E190" s="7">
        <v>21492</v>
      </c>
      <c r="F190" s="8"/>
      <c r="G190" s="8"/>
      <c r="H190" s="9" t="str">
        <f>IF(F190&lt;&gt;"","*","")</f>
        <v/>
      </c>
      <c r="I190" s="9" t="str">
        <f>IF(G190&lt;&gt;"","**","")</f>
        <v/>
      </c>
      <c r="J190" s="6" t="str">
        <f>D190&amp;" ("&amp;E190&amp;") "&amp;H190&amp;I190</f>
        <v xml:space="preserve">Prüfung der Rechnung (21492) </v>
      </c>
    </row>
    <row r="191" spans="1:10" ht="33" customHeight="1" x14ac:dyDescent="0.2">
      <c r="A191" s="5" t="s">
        <v>6</v>
      </c>
      <c r="B191" s="5" t="s">
        <v>80</v>
      </c>
      <c r="C191" s="5" t="s">
        <v>40</v>
      </c>
      <c r="D191" s="6" t="s">
        <v>113</v>
      </c>
      <c r="E191" s="7">
        <v>21469</v>
      </c>
      <c r="F191" s="8"/>
      <c r="G191" s="8"/>
      <c r="H191" s="9" t="str">
        <f>IF(F191&lt;&gt;"","*","")</f>
        <v/>
      </c>
      <c r="I191" s="9" t="str">
        <f>IF(G191&lt;&gt;"","**","")</f>
        <v/>
      </c>
      <c r="J191" s="6" t="str">
        <f>D191&amp;" ("&amp;E191&amp;") "&amp;H191&amp;I191</f>
        <v xml:space="preserve">Prüfung der Rechnung (21469) </v>
      </c>
    </row>
    <row r="192" spans="1:10" ht="33" customHeight="1" x14ac:dyDescent="0.2">
      <c r="A192" s="5" t="s">
        <v>6</v>
      </c>
      <c r="B192" s="5" t="s">
        <v>80</v>
      </c>
      <c r="C192" s="5" t="s">
        <v>188</v>
      </c>
      <c r="D192" s="6" t="s">
        <v>125</v>
      </c>
      <c r="E192" s="7">
        <v>21422</v>
      </c>
      <c r="F192" s="8" t="s">
        <v>92</v>
      </c>
      <c r="G192" s="8"/>
      <c r="H192" s="9" t="str">
        <f>IF(F192&lt;&gt;"","*","")</f>
        <v>*</v>
      </c>
      <c r="I192" s="9" t="str">
        <f>IF(G192&lt;&gt;"","**","")</f>
        <v/>
      </c>
      <c r="J192" s="6" t="str">
        <f>D192&amp;" ("&amp;E192&amp;") "&amp;H192&amp;I192</f>
        <v>Bauprüfung Bahnhof Bern (21422) *</v>
      </c>
    </row>
    <row r="193" spans="1:10" ht="33" customHeight="1" x14ac:dyDescent="0.2">
      <c r="A193" s="5" t="s">
        <v>6</v>
      </c>
      <c r="B193" s="5" t="s">
        <v>80</v>
      </c>
      <c r="C193" s="5" t="s">
        <v>192</v>
      </c>
      <c r="D193" s="6" t="s">
        <v>203</v>
      </c>
      <c r="E193" s="7">
        <v>22469</v>
      </c>
      <c r="F193" s="8"/>
      <c r="G193" s="8"/>
      <c r="H193" s="9" t="str">
        <f>IF(F193&lt;&gt;"","*","")</f>
        <v/>
      </c>
      <c r="I193" s="9" t="str">
        <f>IF(G193&lt;&gt;"","**","")</f>
        <v/>
      </c>
      <c r="J193" s="6" t="str">
        <f>D193&amp;" ("&amp;E193&amp;") "&amp;H193&amp;I193</f>
        <v xml:space="preserve">Forensische Abklärung (22469) </v>
      </c>
    </row>
    <row r="194" spans="1:10" ht="33" customHeight="1" x14ac:dyDescent="0.2">
      <c r="A194" s="5" t="s">
        <v>6</v>
      </c>
      <c r="B194" s="5" t="s">
        <v>80</v>
      </c>
      <c r="C194" s="5" t="s">
        <v>52</v>
      </c>
      <c r="D194" s="6" t="s">
        <v>195</v>
      </c>
      <c r="E194" s="7">
        <v>21475</v>
      </c>
      <c r="F194" s="8"/>
      <c r="G194" s="8"/>
      <c r="H194" s="9" t="str">
        <f>IF(F194&lt;&gt;"","*","")</f>
        <v/>
      </c>
      <c r="I194" s="9" t="str">
        <f>IF(G194&lt;&gt;"","**","")</f>
        <v/>
      </c>
      <c r="J194" s="6" t="str">
        <f>D194&amp;" ("&amp;E194&amp;") "&amp;H194&amp;I194</f>
        <v xml:space="preserve">Prüfung der Rechnung des Akkreditierungsrates und seiner Agentur (21475) </v>
      </c>
    </row>
    <row r="195" spans="1:10" ht="33" customHeight="1" x14ac:dyDescent="0.2">
      <c r="A195" s="5" t="s">
        <v>6</v>
      </c>
      <c r="B195" s="5" t="s">
        <v>80</v>
      </c>
      <c r="C195" s="5" t="s">
        <v>46</v>
      </c>
      <c r="D195" s="6" t="s">
        <v>111</v>
      </c>
      <c r="E195" s="7">
        <v>21703</v>
      </c>
      <c r="F195" s="8"/>
      <c r="G195" s="8"/>
      <c r="H195" s="9" t="str">
        <f>IF(F195&lt;&gt;"","*","")</f>
        <v/>
      </c>
      <c r="I195" s="9" t="str">
        <f>IF(G195&lt;&gt;"","**","")</f>
        <v/>
      </c>
      <c r="J195" s="6" t="str">
        <f>D195&amp;" ("&amp;E195&amp;") "&amp;H195&amp;I195</f>
        <v xml:space="preserve">Preisprüfung (21703) </v>
      </c>
    </row>
    <row r="196" spans="1:10" ht="33" customHeight="1" x14ac:dyDescent="0.2">
      <c r="A196" s="5" t="s">
        <v>6</v>
      </c>
      <c r="B196" s="5" t="s">
        <v>80</v>
      </c>
      <c r="C196" s="5" t="s">
        <v>189</v>
      </c>
      <c r="D196" s="6" t="s">
        <v>157</v>
      </c>
      <c r="E196" s="7">
        <v>22445</v>
      </c>
      <c r="F196" s="8" t="s">
        <v>92</v>
      </c>
      <c r="G196" s="8"/>
      <c r="H196" s="9" t="str">
        <f>IF(F196&lt;&gt;"","*","")</f>
        <v>*</v>
      </c>
      <c r="I196" s="9" t="str">
        <f>IF(G196&lt;&gt;"","**","")</f>
        <v/>
      </c>
      <c r="J196" s="6" t="str">
        <f>D196&amp;" ("&amp;E196&amp;") "&amp;H196&amp;I196</f>
        <v>Prüfung der Weiterentwicklung des IT-Systems Navision (22445) *</v>
      </c>
    </row>
    <row r="197" spans="1:10" ht="33" customHeight="1" x14ac:dyDescent="0.2">
      <c r="A197" s="5" t="s">
        <v>6</v>
      </c>
      <c r="B197" s="5" t="s">
        <v>80</v>
      </c>
      <c r="C197" s="5" t="s">
        <v>51</v>
      </c>
      <c r="D197" s="6" t="s">
        <v>113</v>
      </c>
      <c r="E197" s="7">
        <v>21477</v>
      </c>
      <c r="F197" s="8"/>
      <c r="G197" s="8"/>
      <c r="H197" s="9" t="str">
        <f>IF(F197&lt;&gt;"","*","")</f>
        <v/>
      </c>
      <c r="I197" s="9" t="str">
        <f>IF(G197&lt;&gt;"","**","")</f>
        <v/>
      </c>
      <c r="J197" s="6" t="str">
        <f>D197&amp;" ("&amp;E197&amp;") "&amp;H197&amp;I197</f>
        <v xml:space="preserve">Prüfung der Rechnung (21477) </v>
      </c>
    </row>
    <row r="198" spans="1:10" ht="33" customHeight="1" x14ac:dyDescent="0.2">
      <c r="A198" s="5" t="s">
        <v>6</v>
      </c>
      <c r="B198" s="5" t="s">
        <v>80</v>
      </c>
      <c r="C198" s="5" t="s">
        <v>47</v>
      </c>
      <c r="D198" s="6" t="s">
        <v>113</v>
      </c>
      <c r="E198" s="7">
        <v>21472</v>
      </c>
      <c r="F198" s="8"/>
      <c r="G198" s="8"/>
      <c r="H198" s="9" t="str">
        <f>IF(F198&lt;&gt;"","*","")</f>
        <v/>
      </c>
      <c r="I198" s="9" t="str">
        <f>IF(G198&lt;&gt;"","**","")</f>
        <v/>
      </c>
      <c r="J198" s="6" t="str">
        <f>D198&amp;" ("&amp;E198&amp;") "&amp;H198&amp;I198</f>
        <v xml:space="preserve">Prüfung der Rechnung (21472) </v>
      </c>
    </row>
    <row r="199" spans="1:10" ht="33" customHeight="1" x14ac:dyDescent="0.2">
      <c r="A199" s="5" t="s">
        <v>6</v>
      </c>
      <c r="B199" s="5" t="s">
        <v>80</v>
      </c>
      <c r="C199" s="5" t="s">
        <v>58</v>
      </c>
      <c r="D199" s="6" t="s">
        <v>129</v>
      </c>
      <c r="E199" s="7">
        <v>21408</v>
      </c>
      <c r="F199" s="8"/>
      <c r="G199" s="8"/>
      <c r="H199" s="9" t="str">
        <f>IF(F199&lt;&gt;"","*","")</f>
        <v/>
      </c>
      <c r="I199" s="9" t="str">
        <f>IF(G199&lt;&gt;"","**","")</f>
        <v/>
      </c>
      <c r="J199" s="6" t="str">
        <f>D199&amp;" ("&amp;E199&amp;") "&amp;H199&amp;I199</f>
        <v xml:space="preserve">Prüfung des Schutzes kritischer Infrastrukturen – Umsetzung der Mindeststandards in der Flugsicherung (21408) </v>
      </c>
    </row>
    <row r="200" spans="1:10" ht="33" customHeight="1" x14ac:dyDescent="0.2">
      <c r="A200" s="5" t="s">
        <v>6</v>
      </c>
      <c r="B200" s="5" t="s">
        <v>80</v>
      </c>
      <c r="C200" s="5" t="s">
        <v>58</v>
      </c>
      <c r="D200" s="6" t="s">
        <v>127</v>
      </c>
      <c r="E200" s="7">
        <v>22101</v>
      </c>
      <c r="F200" s="8" t="s">
        <v>92</v>
      </c>
      <c r="G200" s="8"/>
      <c r="H200" s="9" t="str">
        <f>IF(F200&lt;&gt;"","*","")</f>
        <v>*</v>
      </c>
      <c r="I200" s="9" t="str">
        <f>IF(G200&lt;&gt;"","**","")</f>
        <v/>
      </c>
      <c r="J200" s="6" t="str">
        <f>D200&amp;" ("&amp;E200&amp;") "&amp;H200&amp;I200</f>
        <v>Nachprüfung der Umsetzung wesentlicher Empfehlungen (22101) *</v>
      </c>
    </row>
    <row r="201" spans="1:10" ht="33" customHeight="1" x14ac:dyDescent="0.2">
      <c r="A201" s="5" t="s">
        <v>6</v>
      </c>
      <c r="B201" s="5" t="s">
        <v>80</v>
      </c>
      <c r="C201" s="5" t="s">
        <v>54</v>
      </c>
      <c r="D201" s="6" t="s">
        <v>113</v>
      </c>
      <c r="E201" s="7">
        <v>21487</v>
      </c>
      <c r="F201" s="8"/>
      <c r="G201" s="8"/>
      <c r="H201" s="9" t="str">
        <f>IF(F201&lt;&gt;"","*","")</f>
        <v/>
      </c>
      <c r="I201" s="9" t="str">
        <f>IF(G201&lt;&gt;"","**","")</f>
        <v/>
      </c>
      <c r="J201" s="6" t="str">
        <f>D201&amp;" ("&amp;E201&amp;") "&amp;H201&amp;I201</f>
        <v xml:space="preserve">Prüfung der Rechnung (21487) </v>
      </c>
    </row>
    <row r="202" spans="1:10" ht="33" customHeight="1" x14ac:dyDescent="0.2">
      <c r="A202" s="5" t="s">
        <v>6</v>
      </c>
      <c r="B202" s="5" t="s">
        <v>80</v>
      </c>
      <c r="C202" s="5" t="s">
        <v>190</v>
      </c>
      <c r="D202" s="6" t="s">
        <v>99</v>
      </c>
      <c r="E202" s="7">
        <v>21171</v>
      </c>
      <c r="F202" s="8" t="s">
        <v>92</v>
      </c>
      <c r="G202" s="8"/>
      <c r="H202" s="9" t="str">
        <f>IF(F202&lt;&gt;"","*","")</f>
        <v>*</v>
      </c>
      <c r="I202" s="9" t="str">
        <f>IF(G202&lt;&gt;"","**","")</f>
        <v/>
      </c>
      <c r="J202" s="6" t="str">
        <f>D202&amp;" ("&amp;E202&amp;") "&amp;H202&amp;I202</f>
        <v>Prüfung der Abwehr unberechtigter Ansprüche aus insolventen Vorsorgeeinrichtungen (21171) *</v>
      </c>
    </row>
    <row r="203" spans="1:10" ht="33" customHeight="1" x14ac:dyDescent="0.2">
      <c r="A203" s="5" t="s">
        <v>6</v>
      </c>
      <c r="B203" s="5" t="s">
        <v>80</v>
      </c>
      <c r="C203" s="5" t="s">
        <v>193</v>
      </c>
      <c r="D203" s="6" t="s">
        <v>132</v>
      </c>
      <c r="E203" s="7">
        <v>22106</v>
      </c>
      <c r="F203" s="8"/>
      <c r="G203" s="8" t="s">
        <v>92</v>
      </c>
      <c r="H203" s="9" t="str">
        <f>IF(F203&lt;&gt;"","*","")</f>
        <v/>
      </c>
      <c r="I203" s="9" t="str">
        <f>IF(G203&lt;&gt;"","**","")</f>
        <v>**</v>
      </c>
      <c r="J203" s="6" t="str">
        <f>D203&amp;" ("&amp;E203&amp;") "&amp;H203&amp;I203</f>
        <v>Prüfung des Risikomanagements über die Tochtergesellschaften (22106) **</v>
      </c>
    </row>
    <row r="204" spans="1:10" ht="33" customHeight="1" x14ac:dyDescent="0.2">
      <c r="A204" s="5" t="s">
        <v>6</v>
      </c>
      <c r="B204" s="5" t="s">
        <v>80</v>
      </c>
      <c r="C204" s="5" t="s">
        <v>194</v>
      </c>
      <c r="D204" s="6" t="s">
        <v>130</v>
      </c>
      <c r="E204" s="7">
        <v>21306</v>
      </c>
      <c r="F204" s="8"/>
      <c r="G204" s="8"/>
      <c r="H204" s="9" t="str">
        <f>IF(F204&lt;&gt;"","*","")</f>
        <v/>
      </c>
      <c r="I204" s="9" t="str">
        <f>IF(G204&lt;&gt;"","**","")</f>
        <v/>
      </c>
      <c r="J204" s="6" t="str">
        <f>D204&amp;" ("&amp;E204&amp;") "&amp;H204&amp;I204</f>
        <v xml:space="preserve">Prüfung des Schutzes kritischer Infrastrukturen – Umsetzung der Minimalstandards im Schweizer Höchstspannungsnetz (21306) </v>
      </c>
    </row>
    <row r="205" spans="1:10" ht="33" customHeight="1" x14ac:dyDescent="0.2">
      <c r="A205" s="5" t="s">
        <v>6</v>
      </c>
      <c r="B205" s="5" t="s">
        <v>80</v>
      </c>
      <c r="C205" s="5" t="s">
        <v>49</v>
      </c>
      <c r="D205" s="6" t="s">
        <v>113</v>
      </c>
      <c r="E205" s="7">
        <v>21476</v>
      </c>
      <c r="F205" s="8"/>
      <c r="G205" s="8"/>
      <c r="H205" s="9" t="str">
        <f>IF(F205&lt;&gt;"","*","")</f>
        <v/>
      </c>
      <c r="I205" s="9" t="str">
        <f>IF(G205&lt;&gt;"","**","")</f>
        <v/>
      </c>
      <c r="J205" s="6" t="str">
        <f>D205&amp;" ("&amp;E205&amp;") "&amp;H205&amp;I205</f>
        <v xml:space="preserve">Prüfung der Rechnung (21476) </v>
      </c>
    </row>
    <row r="206" spans="1:10" ht="33" customHeight="1" x14ac:dyDescent="0.2">
      <c r="A206" s="5" t="s">
        <v>6</v>
      </c>
      <c r="B206" s="5" t="s">
        <v>80</v>
      </c>
      <c r="C206" s="5" t="s">
        <v>191</v>
      </c>
      <c r="D206" s="6" t="s">
        <v>151</v>
      </c>
      <c r="E206" s="7">
        <v>22435</v>
      </c>
      <c r="F206" s="8" t="s">
        <v>92</v>
      </c>
      <c r="G206" s="8"/>
      <c r="H206" s="9" t="str">
        <f>IF(F206&lt;&gt;"","*","")</f>
        <v>*</v>
      </c>
      <c r="I206" s="9" t="str">
        <f>IF(G206&lt;&gt;"","**","")</f>
        <v/>
      </c>
      <c r="J206" s="6" t="str">
        <f>D206&amp;" ("&amp;E206&amp;") "&amp;H206&amp;I206</f>
        <v>Prüfung der kritischen Erfolgsfaktoren bei selektierten Standorten des Schweizerischen Innovationsparks (22435) *</v>
      </c>
    </row>
    <row r="207" spans="1:10" ht="33" customHeight="1" x14ac:dyDescent="0.2">
      <c r="A207" s="5" t="s">
        <v>6</v>
      </c>
      <c r="B207" s="5" t="s">
        <v>80</v>
      </c>
      <c r="C207" s="5" t="s">
        <v>56</v>
      </c>
      <c r="D207" s="6" t="s">
        <v>113</v>
      </c>
      <c r="E207" s="7">
        <v>21481</v>
      </c>
      <c r="F207" s="8"/>
      <c r="G207" s="8"/>
      <c r="H207" s="9" t="str">
        <f>IF(F207&lt;&gt;"","*","")</f>
        <v/>
      </c>
      <c r="I207" s="9" t="str">
        <f>IF(G207&lt;&gt;"","**","")</f>
        <v/>
      </c>
      <c r="J207" s="6" t="str">
        <f>D207&amp;" ("&amp;E207&amp;") "&amp;H207&amp;I207</f>
        <v xml:space="preserve">Prüfung der Rechnung (21481) </v>
      </c>
    </row>
    <row r="208" spans="1:10" ht="33" customHeight="1" x14ac:dyDescent="0.2">
      <c r="A208" s="5" t="s">
        <v>6</v>
      </c>
      <c r="B208" s="5" t="s">
        <v>80</v>
      </c>
      <c r="C208" s="5" t="s">
        <v>56</v>
      </c>
      <c r="D208" s="6" t="s">
        <v>113</v>
      </c>
      <c r="E208" s="7">
        <v>21490</v>
      </c>
      <c r="F208" s="8"/>
      <c r="G208" s="8"/>
      <c r="H208" s="9" t="str">
        <f>IF(F208&lt;&gt;"","*","")</f>
        <v/>
      </c>
      <c r="I208" s="9" t="str">
        <f>IF(G208&lt;&gt;"","**","")</f>
        <v/>
      </c>
      <c r="J208" s="6" t="str">
        <f>D208&amp;" ("&amp;E208&amp;") "&amp;H208&amp;I208</f>
        <v xml:space="preserve">Prüfung der Rechnung (21490) </v>
      </c>
    </row>
    <row r="209" spans="1:10" ht="33" customHeight="1" x14ac:dyDescent="0.2">
      <c r="A209" s="5" t="s">
        <v>6</v>
      </c>
      <c r="B209" s="5" t="s">
        <v>80</v>
      </c>
      <c r="C209" s="5" t="s">
        <v>56</v>
      </c>
      <c r="D209" s="6" t="s">
        <v>113</v>
      </c>
      <c r="E209" s="7">
        <v>21491</v>
      </c>
      <c r="F209" s="8"/>
      <c r="G209" s="8"/>
      <c r="H209" s="9" t="str">
        <f>IF(F209&lt;&gt;"","*","")</f>
        <v/>
      </c>
      <c r="I209" s="9" t="str">
        <f>IF(G209&lt;&gt;"","**","")</f>
        <v/>
      </c>
      <c r="J209" s="6" t="str">
        <f>D209&amp;" ("&amp;E209&amp;") "&amp;H209&amp;I209</f>
        <v xml:space="preserve">Prüfung der Rechnung (21491) </v>
      </c>
    </row>
    <row r="210" spans="1:10" ht="33" customHeight="1" x14ac:dyDescent="0.2">
      <c r="A210" s="5" t="s">
        <v>6</v>
      </c>
      <c r="B210" s="5" t="s">
        <v>80</v>
      </c>
      <c r="C210" s="5" t="s">
        <v>53</v>
      </c>
      <c r="D210" s="6" t="s">
        <v>113</v>
      </c>
      <c r="E210" s="7">
        <v>21489</v>
      </c>
      <c r="F210" s="8"/>
      <c r="G210" s="8"/>
      <c r="H210" s="9" t="str">
        <f>IF(F210&lt;&gt;"","*","")</f>
        <v/>
      </c>
      <c r="I210" s="9" t="str">
        <f>IF(G210&lt;&gt;"","**","")</f>
        <v/>
      </c>
      <c r="J210" s="6" t="str">
        <f>D210&amp;" ("&amp;E210&amp;") "&amp;H210&amp;I210</f>
        <v xml:space="preserve">Prüfung der Rechnung (21489) </v>
      </c>
    </row>
    <row r="211" spans="1:10" ht="33" customHeight="1" x14ac:dyDescent="0.2">
      <c r="A211" s="5"/>
      <c r="B211" s="5"/>
      <c r="C211" s="5"/>
      <c r="D211" s="6"/>
      <c r="E211" s="7"/>
      <c r="F211" s="8"/>
      <c r="G211" s="8"/>
      <c r="H211" s="9"/>
      <c r="I211" s="9"/>
      <c r="J211" s="6"/>
    </row>
    <row r="212" spans="1:10" ht="33" customHeight="1" x14ac:dyDescent="0.2">
      <c r="A212" s="5"/>
      <c r="B212" s="5"/>
      <c r="C212" s="5"/>
      <c r="D212" s="6"/>
      <c r="E212" s="7"/>
      <c r="F212" s="8"/>
      <c r="G212" s="8"/>
      <c r="H212" s="9"/>
      <c r="I212" s="9"/>
      <c r="J212" s="6"/>
    </row>
    <row r="213" spans="1:10" ht="33" customHeight="1" x14ac:dyDescent="0.2">
      <c r="A213" s="5"/>
      <c r="B213" s="5"/>
      <c r="C213" s="5"/>
      <c r="D213" s="6"/>
      <c r="E213" s="7"/>
      <c r="F213" s="8"/>
      <c r="G213" s="8"/>
      <c r="H213" s="9"/>
      <c r="I213" s="9"/>
      <c r="J213" s="6"/>
    </row>
    <row r="214" spans="1:10" ht="33" customHeight="1" x14ac:dyDescent="0.2">
      <c r="A214" s="5"/>
      <c r="B214" s="5"/>
      <c r="C214" s="5"/>
      <c r="D214" s="6"/>
      <c r="E214" s="7"/>
      <c r="F214" s="8"/>
      <c r="G214" s="8"/>
      <c r="H214" s="9"/>
      <c r="I214" s="9"/>
      <c r="J214" s="6"/>
    </row>
    <row r="215" spans="1:10" ht="33" customHeight="1" x14ac:dyDescent="0.2">
      <c r="A215" s="5"/>
      <c r="B215" s="5"/>
      <c r="C215" s="5"/>
      <c r="D215" s="6"/>
      <c r="E215" s="7"/>
      <c r="F215" s="8"/>
      <c r="G215" s="8"/>
      <c r="H215" s="9"/>
      <c r="I215" s="9"/>
      <c r="J215" s="6"/>
    </row>
    <row r="216" spans="1:10" ht="33" customHeight="1" x14ac:dyDescent="0.2">
      <c r="A216" s="5"/>
      <c r="B216" s="5"/>
      <c r="C216" s="5"/>
      <c r="D216" s="6"/>
      <c r="E216" s="7"/>
      <c r="F216" s="8"/>
      <c r="G216" s="8"/>
      <c r="H216" s="9"/>
      <c r="I216" s="9"/>
      <c r="J216" s="6"/>
    </row>
    <row r="217" spans="1:10" ht="33" customHeight="1" x14ac:dyDescent="0.2">
      <c r="A217" s="5"/>
      <c r="B217" s="5"/>
      <c r="C217" s="5"/>
      <c r="D217" s="6"/>
      <c r="E217" s="7"/>
      <c r="F217" s="8"/>
      <c r="G217" s="8"/>
      <c r="H217" s="9"/>
      <c r="I217" s="9"/>
      <c r="J217" s="6"/>
    </row>
    <row r="218" spans="1:10" ht="33" customHeight="1" x14ac:dyDescent="0.2">
      <c r="A218" s="5"/>
      <c r="B218" s="5"/>
      <c r="C218" s="5"/>
      <c r="D218" s="6"/>
      <c r="E218" s="7"/>
      <c r="F218" s="8"/>
      <c r="G218" s="8"/>
      <c r="H218" s="9"/>
      <c r="I218" s="9"/>
      <c r="J218" s="6"/>
    </row>
    <row r="219" spans="1:10" ht="33" customHeight="1" x14ac:dyDescent="0.2">
      <c r="A219" s="5"/>
      <c r="B219" s="5"/>
      <c r="C219" s="5"/>
      <c r="D219" s="6"/>
      <c r="E219" s="7"/>
      <c r="F219" s="8"/>
      <c r="G219" s="8"/>
      <c r="H219" s="9"/>
      <c r="I219" s="9"/>
      <c r="J219" s="6"/>
    </row>
    <row r="220" spans="1:10" ht="33" customHeight="1" x14ac:dyDescent="0.2">
      <c r="A220" s="5"/>
      <c r="B220" s="5"/>
      <c r="C220" s="5"/>
      <c r="D220" s="6"/>
      <c r="E220" s="7"/>
      <c r="F220" s="8"/>
      <c r="G220" s="8"/>
      <c r="H220" s="9"/>
      <c r="I220" s="9"/>
      <c r="J220" s="6"/>
    </row>
    <row r="221" spans="1:10" ht="33" customHeight="1" x14ac:dyDescent="0.2">
      <c r="A221" s="5"/>
      <c r="B221" s="5"/>
      <c r="C221" s="5"/>
      <c r="D221" s="6"/>
      <c r="E221" s="7"/>
      <c r="F221" s="8"/>
      <c r="G221" s="8"/>
      <c r="H221" s="9"/>
      <c r="I221" s="9"/>
      <c r="J221" s="6"/>
    </row>
    <row r="222" spans="1:10" ht="33" customHeight="1" x14ac:dyDescent="0.2">
      <c r="A222" s="5"/>
      <c r="B222" s="5"/>
      <c r="C222" s="5"/>
      <c r="D222" s="6"/>
      <c r="E222" s="7"/>
      <c r="F222" s="8"/>
      <c r="G222" s="8"/>
      <c r="H222" s="9"/>
      <c r="I222" s="9"/>
      <c r="J222" s="6"/>
    </row>
    <row r="223" spans="1:10" ht="33" customHeight="1" x14ac:dyDescent="0.2">
      <c r="A223" s="5"/>
      <c r="B223" s="5"/>
      <c r="C223" s="5"/>
      <c r="D223" s="6"/>
      <c r="E223" s="7"/>
      <c r="F223" s="8"/>
      <c r="G223" s="8"/>
      <c r="H223" s="9"/>
      <c r="I223" s="9"/>
      <c r="J223" s="6"/>
    </row>
    <row r="224" spans="1:10" ht="33" customHeight="1" x14ac:dyDescent="0.2">
      <c r="A224" s="5"/>
      <c r="B224" s="5"/>
      <c r="C224" s="5"/>
      <c r="D224" s="6"/>
      <c r="E224" s="7"/>
      <c r="F224" s="8"/>
      <c r="G224" s="8"/>
      <c r="H224" s="9"/>
      <c r="I224" s="9"/>
      <c r="J224" s="6"/>
    </row>
    <row r="225" spans="1:10" ht="33" customHeight="1" x14ac:dyDescent="0.2">
      <c r="A225" s="5"/>
      <c r="B225" s="5"/>
      <c r="C225" s="5"/>
      <c r="D225" s="6"/>
      <c r="E225" s="7"/>
      <c r="F225" s="8"/>
      <c r="G225" s="8"/>
      <c r="H225" s="9"/>
      <c r="I225" s="9"/>
      <c r="J225" s="6"/>
    </row>
    <row r="226" spans="1:10" ht="33" customHeight="1" x14ac:dyDescent="0.2">
      <c r="A226" s="5"/>
      <c r="B226" s="5"/>
      <c r="C226" s="5"/>
      <c r="D226" s="6"/>
      <c r="E226" s="7"/>
      <c r="F226" s="8"/>
      <c r="G226" s="8"/>
      <c r="H226" s="9"/>
      <c r="I226" s="9"/>
      <c r="J226" s="6"/>
    </row>
    <row r="227" spans="1:10" ht="33" customHeight="1" x14ac:dyDescent="0.2">
      <c r="A227" s="5"/>
      <c r="B227" s="5"/>
      <c r="C227" s="5"/>
      <c r="D227" s="6"/>
      <c r="E227" s="7"/>
      <c r="F227" s="8"/>
      <c r="G227" s="8"/>
      <c r="H227" s="9"/>
      <c r="I227" s="9"/>
      <c r="J227" s="6"/>
    </row>
    <row r="228" spans="1:10" ht="33" customHeight="1" x14ac:dyDescent="0.2">
      <c r="A228" s="5"/>
      <c r="B228" s="5"/>
      <c r="C228" s="5"/>
      <c r="D228" s="6"/>
      <c r="E228" s="7"/>
      <c r="F228" s="8"/>
      <c r="G228" s="8"/>
      <c r="H228" s="9"/>
      <c r="I228" s="9"/>
      <c r="J228" s="6"/>
    </row>
    <row r="229" spans="1:10" ht="33" customHeight="1" x14ac:dyDescent="0.2">
      <c r="A229" s="5"/>
      <c r="B229" s="5"/>
      <c r="C229" s="5"/>
      <c r="D229" s="6"/>
      <c r="E229" s="7"/>
      <c r="F229" s="8"/>
      <c r="G229" s="8"/>
      <c r="H229" s="9"/>
      <c r="I229" s="9"/>
      <c r="J229" s="6"/>
    </row>
    <row r="230" spans="1:10" ht="33" customHeight="1" x14ac:dyDescent="0.2">
      <c r="A230" s="5"/>
      <c r="B230" s="5"/>
      <c r="C230" s="5"/>
      <c r="D230" s="6"/>
      <c r="E230" s="7"/>
      <c r="F230" s="8"/>
      <c r="G230" s="8"/>
      <c r="H230" s="9"/>
      <c r="I230" s="9"/>
      <c r="J230" s="6"/>
    </row>
    <row r="231" spans="1:10" ht="33" customHeight="1" x14ac:dyDescent="0.2">
      <c r="A231" s="5"/>
      <c r="B231" s="5"/>
      <c r="C231" s="5"/>
      <c r="D231" s="6"/>
      <c r="E231" s="7"/>
      <c r="F231" s="8"/>
      <c r="G231" s="8"/>
      <c r="H231" s="9"/>
      <c r="I231" s="9"/>
      <c r="J231" s="6"/>
    </row>
    <row r="232" spans="1:10" ht="33" customHeight="1" x14ac:dyDescent="0.25">
      <c r="A232" s="5"/>
      <c r="B232" s="5"/>
      <c r="C232" s="5"/>
      <c r="D232" s="6"/>
      <c r="E232" s="7"/>
      <c r="J232" s="6"/>
    </row>
  </sheetData>
  <autoFilter ref="A1:J210" xr:uid="{00000000-0009-0000-0000-000000000000}"/>
  <sortState xmlns:xlrd2="http://schemas.microsoft.com/office/spreadsheetml/2017/richdata2" ref="A2:J210">
    <sortCondition ref="B1"/>
  </sortState>
  <customSheetViews>
    <customSheetView guid="{BCD70F66-A0F7-45E9-820C-1506F8C3EFEC}" showPageBreaks="1" fitToPage="1" showAutoFilter="1"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1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 xr:uid="{83224DA2-120D-429C-A27B-30D7A59613A5}"/>
    </customSheetView>
    <customSheetView guid="{5A59D8E6-833F-4C3D-8D45-6F295EEDBD89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2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 xr:uid="{2159BC7B-9128-456D-AB1C-691D25A27AF7}"/>
    </customSheetView>
    <customSheetView guid="{27B8EB98-1EA3-4DB7-B8AB-CD773714EBF9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3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 xr:uid="{2C2334BF-2D26-429F-B043-0B7CC46EFFA0}"/>
    </customSheetView>
    <customSheetView guid="{63166F63-68EA-419F-A9A8-E2ED6787AF87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4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 xr:uid="{A595A2EA-66BA-4450-AA0F-4C9AFC68B535}"/>
    </customSheetView>
    <customSheetView guid="{C31E142D-114C-4867-BAD4-5AB6848C7AFF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5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 xr:uid="{AFFD1464-EC64-402B-BCE5-43FC98235B61}"/>
    </customSheetView>
    <customSheetView guid="{3EBD56EC-5DF2-48DE-B28E-77656A165756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6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 xr:uid="{90C30438-FA8C-486E-A838-3ACCCC848D53}"/>
    </customSheetView>
    <customSheetView guid="{2A336A40-507D-48E7-AA5E-2EA41092173C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7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 xr:uid="{BD438B11-8832-482D-B2AD-A065782EFB4E}"/>
    </customSheetView>
    <customSheetView guid="{489266DC-1BD6-45F4-88AD-0570E134DBEF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8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 xr:uid="{EF0A9BBF-A4A0-4018-AD45-14044BE39554}"/>
    </customSheetView>
    <customSheetView guid="{D97EAE4E-9D6B-44E1-997C-62377CFB463F}" fitToPage="1" showAutoFilter="1">
      <pane ySplit="1" topLeftCell="A2" activePane="bottomLeft" state="frozen"/>
      <selection pane="bottomLeft" activeCell="A2" sqref="A2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9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 xr:uid="{C3396CF9-352C-41D0-BA34-FDD4E9319801}"/>
    </customSheetView>
  </customSheetViews>
  <pageMargins left="0.59055118110236227" right="0.59055118110236227" top="0.98425196850393704" bottom="0.78740157480314965" header="0.51181102362204722" footer="0.51181102362204722"/>
  <pageSetup paperSize="9" scale="24" fitToHeight="0" orientation="portrait" r:id="rId10"/>
  <headerFooter>
    <oddHeader>&amp;L&amp;"Calibri,Normal"&amp;14Übersicht über die geplanten Prüfungen</oddHeader>
    <oddFooter>&amp;L&amp;"-,Normal"&amp;10* = Bericht auf EFK-Homepage veröffentlicht (vorgesehen); 
** = durch das Parlament erteilter Sonderauftrag&amp;R&amp;"Calibri,Normal"&amp;10&amp;P / &amp;N</oddFooter>
  </headerFooter>
  <customProperties>
    <customPr name="EpmWorksheetKeyString_GUID" r:id="rId1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Formatiert DE</vt:lpstr>
      <vt:lpstr>'Formatiert DE'!Impression_des_titres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philippe.richard@efk.admin.ch</dc:creator>
  <cp:lastModifiedBy>Richard Philippe EFK</cp:lastModifiedBy>
  <cp:lastPrinted>2023-02-14T14:12:26Z</cp:lastPrinted>
  <dcterms:created xsi:type="dcterms:W3CDTF">2021-10-14T14:08:16Z</dcterms:created>
  <dcterms:modified xsi:type="dcterms:W3CDTF">2023-02-24T12:13:44Z</dcterms:modified>
</cp:coreProperties>
</file>