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Org\0_Führung\04_Öffentlichkeit\048_CommunicationExterne\7 Rapport Annuel 2021\Anhang\"/>
    </mc:Choice>
  </mc:AlternateContent>
  <bookViews>
    <workbookView xWindow="0" yWindow="0" windowWidth="19200" windowHeight="6780"/>
  </bookViews>
  <sheets>
    <sheet name="Formatiert DE" sheetId="2" r:id="rId1"/>
  </sheets>
  <definedNames>
    <definedName name="_xlnm._FilterDatabase" localSheetId="0" hidden="1">'Formatiert DE'!$A$1:$J$189</definedName>
    <definedName name="_xlnm.Print_Titles" localSheetId="0">'Formatiert DE'!$1:$1</definedName>
    <definedName name="Z_27B8EB98_1EA3_4DB7_B8AB_CD773714EBF9_.wvu.FilterData" localSheetId="0" hidden="1">'Formatiert DE'!$A$1:$G$211</definedName>
    <definedName name="Z_27B8EB98_1EA3_4DB7_B8AB_CD773714EBF9_.wvu.PrintTitles" localSheetId="0" hidden="1">'Formatiert DE'!$1:$1</definedName>
    <definedName name="Z_2A336A40_507D_48E7_AA5E_2EA41092173C_.wvu.FilterData" localSheetId="0" hidden="1">'Formatiert DE'!$A$1:$G$211</definedName>
    <definedName name="Z_2A336A40_507D_48E7_AA5E_2EA41092173C_.wvu.PrintTitles" localSheetId="0" hidden="1">'Formatiert DE'!$1:$1</definedName>
    <definedName name="Z_3EBD56EC_5DF2_48DE_B28E_77656A165756_.wvu.FilterData" localSheetId="0" hidden="1">'Formatiert DE'!$A$1:$G$211</definedName>
    <definedName name="Z_3EBD56EC_5DF2_48DE_B28E_77656A165756_.wvu.PrintTitles" localSheetId="0" hidden="1">'Formatiert DE'!$1:$1</definedName>
    <definedName name="Z_489266DC_1BD6_45F4_88AD_0570E134DBEF_.wvu.FilterData" localSheetId="0" hidden="1">'Formatiert DE'!$A$1:$G$211</definedName>
    <definedName name="Z_489266DC_1BD6_45F4_88AD_0570E134DBEF_.wvu.PrintTitles" localSheetId="0" hidden="1">'Formatiert DE'!$1:$1</definedName>
    <definedName name="Z_5A59D8E6_833F_4C3D_8D45_6F295EEDBD89_.wvu.FilterData" localSheetId="0" hidden="1">'Formatiert DE'!$A$1:$G$211</definedName>
    <definedName name="Z_5A59D8E6_833F_4C3D_8D45_6F295EEDBD89_.wvu.PrintTitles" localSheetId="0" hidden="1">'Formatiert DE'!$1:$1</definedName>
    <definedName name="Z_63166F63_68EA_419F_A9A8_E2ED6787AF87_.wvu.FilterData" localSheetId="0" hidden="1">'Formatiert DE'!$A$1:$G$211</definedName>
    <definedName name="Z_63166F63_68EA_419F_A9A8_E2ED6787AF87_.wvu.PrintTitles" localSheetId="0" hidden="1">'Formatiert DE'!$1:$1</definedName>
    <definedName name="Z_63B4FDC7_9587_4CC4_A73B_CEDE52D0FE5C_.wvu.FilterData" localSheetId="0" hidden="1">'Formatiert DE'!$A$1:$G$210</definedName>
    <definedName name="Z_63B4FDC7_9587_4CC4_A73B_CEDE52D0FE5C_.wvu.PrintTitles" localSheetId="0" hidden="1">'Formatiert DE'!$1:$1</definedName>
    <definedName name="Z_63E5AA18_759B_455B_A32E_D2B130BFD63C_.wvu.FilterData" localSheetId="0" hidden="1">'Formatiert DE'!$A$1:$G$210</definedName>
    <definedName name="Z_63E5AA18_759B_455B_A32E_D2B130BFD63C_.wvu.PrintTitles" localSheetId="0" hidden="1">'Formatiert DE'!$1:$1</definedName>
    <definedName name="Z_BCD70F66_A0F7_45E9_820C_1506F8C3EFEC_.wvu.FilterData" localSheetId="0" hidden="1">'Formatiert DE'!$A$1:$G$211</definedName>
    <definedName name="Z_BCD70F66_A0F7_45E9_820C_1506F8C3EFEC_.wvu.PrintTitles" localSheetId="0" hidden="1">'Formatiert DE'!$1:$1</definedName>
    <definedName name="Z_C31E142D_114C_4867_BAD4_5AB6848C7AFF_.wvu.FilterData" localSheetId="0" hidden="1">'Formatiert DE'!$A$1:$G$211</definedName>
    <definedName name="Z_C31E142D_114C_4867_BAD4_5AB6848C7AFF_.wvu.PrintTitles" localSheetId="0" hidden="1">'Formatiert DE'!$1:$1</definedName>
    <definedName name="Z_D97EAE4E_9D6B_44E1_997C_62377CFB463F_.wvu.FilterData" localSheetId="0" hidden="1">'Formatiert DE'!$A$1:$G$211</definedName>
    <definedName name="Z_D97EAE4E_9D6B_44E1_997C_62377CFB463F_.wvu.PrintTitles" localSheetId="0" hidden="1">'Formatiert DE'!$1:$1</definedName>
  </definedNames>
  <calcPr calcId="162913"/>
  <customWorkbookViews>
    <customWorkbookView name="Richard Philippe EFK - Affichage personnalisé" guid="{BCD70F66-A0F7-45E9-820C-1506F8C3EFEC}" mergeInterval="0" personalView="1" maximized="1" xWindow="-8" yWindow="-8" windowWidth="1936" windowHeight="1056" activeSheetId="1"/>
    <customWorkbookView name="Carrapa Gabriela EFK - Persönliche Ansicht" guid="{5A59D8E6-833F-4C3D-8D45-6F295EEDBD89}" mergeInterval="0" personalView="1" maximized="1" xWindow="-11" yWindow="-11" windowWidth="1942" windowHeight="1056" activeSheetId="1"/>
    <customWorkbookView name="Meyer Benjamin EFK - Persönliche Ansicht" guid="{27B8EB98-1EA3-4DB7-B8AB-CD773714EBF9}" mergeInterval="0" personalView="1" maximized="1" xWindow="-11" yWindow="-11" windowWidth="3862" windowHeight="2122" activeSheetId="1"/>
    <customWorkbookView name="Hügli Eveline EFK - Persönliche Ansicht" guid="{63166F63-68EA-419F-A9A8-E2ED6787AF87}" mergeInterval="0" personalView="1" maximized="1" xWindow="-11" yWindow="-11" windowWidth="1942" windowHeight="1042" activeSheetId="1"/>
    <customWorkbookView name="Meyer Andreas EFK - Persönliche Ansicht" guid="{C31E142D-114C-4867-BAD4-5AB6848C7AFF}" mergeInterval="0" personalView="1" maximized="1" xWindow="-8" yWindow="-8" windowWidth="2576" windowHeight="1416" activeSheetId="1"/>
    <customWorkbookView name="Eichenberger Milena EFK - Persönliche Ansicht" guid="{3EBD56EC-5DF2-48DE-B28E-77656A165756}" mergeInterval="0" personalView="1" maximized="1" xWindow="2869" yWindow="-11" windowWidth="2902" windowHeight="1582" activeSheetId="1"/>
    <customWorkbookView name="Scheidegger Robert EFK - Persönliche Ansicht" guid="{2A336A40-507D-48E7-AA5E-2EA41092173C}" mergeInterval="0" personalView="1" maximized="1" xWindow="-8" yWindow="-8" windowWidth="2576" windowHeight="1416" activeSheetId="1"/>
    <customWorkbookView name="Mayer Michael EFK - Persönliche Ansicht" guid="{489266DC-1BD6-45F4-88AD-0570E134DBEF}" mergeInterval="0" personalView="1" maximized="1" xWindow="-11" yWindow="-11" windowWidth="1942" windowHeight="1042" activeSheetId="1"/>
    <customWorkbookView name="Christ Brigitte EFK - Persönliche Ansicht" guid="{D97EAE4E-9D6B-44E1-997C-62377CFB463F}" mergeInterval="0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1" i="2" l="1"/>
  <c r="I177" i="2" l="1"/>
  <c r="I137" i="2"/>
  <c r="I170" i="2"/>
  <c r="I68" i="2"/>
  <c r="I141" i="2"/>
  <c r="I35" i="2"/>
  <c r="I43" i="2"/>
  <c r="I38" i="2"/>
  <c r="I28" i="2"/>
  <c r="I142" i="2"/>
  <c r="I138" i="2"/>
  <c r="I69" i="2"/>
  <c r="I139" i="2"/>
  <c r="I36" i="2"/>
  <c r="I2" i="2"/>
  <c r="I37" i="2"/>
  <c r="I70" i="2"/>
  <c r="I90" i="2"/>
  <c r="I143" i="2"/>
  <c r="I71" i="2"/>
  <c r="I140" i="2"/>
  <c r="I136" i="2"/>
  <c r="I3" i="2"/>
  <c r="I148" i="2"/>
  <c r="I4" i="2"/>
  <c r="I149" i="2"/>
  <c r="I155" i="2"/>
  <c r="I150" i="2"/>
  <c r="I151" i="2"/>
  <c r="I156" i="2"/>
  <c r="I144" i="2"/>
  <c r="I157" i="2"/>
  <c r="I145" i="2"/>
  <c r="I152" i="2"/>
  <c r="I169" i="2"/>
  <c r="I5" i="2"/>
  <c r="I146" i="2"/>
  <c r="I67" i="2"/>
  <c r="I153" i="2"/>
  <c r="I58" i="2"/>
  <c r="I46" i="2"/>
  <c r="I158" i="2"/>
  <c r="I159" i="2"/>
  <c r="I63" i="2"/>
  <c r="I64" i="2"/>
  <c r="I65" i="2"/>
  <c r="I45" i="2"/>
  <c r="I42" i="2"/>
  <c r="I47" i="2"/>
  <c r="I48" i="2"/>
  <c r="I66" i="2"/>
  <c r="I154" i="2"/>
  <c r="I188" i="2"/>
  <c r="I72" i="2"/>
  <c r="I189" i="2"/>
  <c r="I103" i="2"/>
  <c r="I178" i="2"/>
  <c r="I62" i="2"/>
  <c r="I166" i="2"/>
  <c r="I186" i="2"/>
  <c r="I54" i="2"/>
  <c r="I6" i="2"/>
  <c r="I73" i="2"/>
  <c r="I80" i="2"/>
  <c r="I40" i="2"/>
  <c r="I21" i="2"/>
  <c r="I26" i="2"/>
  <c r="I29" i="2"/>
  <c r="I33" i="2"/>
  <c r="I49" i="2"/>
  <c r="I24" i="2"/>
  <c r="I187" i="2"/>
  <c r="I56" i="2"/>
  <c r="I34" i="2"/>
  <c r="I30" i="2"/>
  <c r="I44" i="2"/>
  <c r="I50" i="2"/>
  <c r="I22" i="2"/>
  <c r="I27" i="2"/>
  <c r="I25" i="2"/>
  <c r="I41" i="2"/>
  <c r="I31" i="2"/>
  <c r="I32" i="2"/>
  <c r="I61" i="2"/>
  <c r="I39" i="2"/>
  <c r="I55" i="2"/>
  <c r="I52" i="2"/>
  <c r="I110" i="2"/>
  <c r="I118" i="2"/>
  <c r="I119" i="2"/>
  <c r="I120" i="2"/>
  <c r="I111" i="2"/>
  <c r="I121" i="2"/>
  <c r="I128" i="2"/>
  <c r="I129" i="2"/>
  <c r="I104" i="2"/>
  <c r="I105" i="2"/>
  <c r="I106" i="2"/>
  <c r="I122" i="2"/>
  <c r="I112" i="2"/>
  <c r="I123" i="2"/>
  <c r="I85" i="2"/>
  <c r="I124" i="2"/>
  <c r="I113" i="2"/>
  <c r="I125" i="2"/>
  <c r="I147" i="2"/>
  <c r="I130" i="2"/>
  <c r="I23" i="2"/>
  <c r="I114" i="2"/>
  <c r="I20" i="2"/>
  <c r="I107" i="2"/>
  <c r="I126" i="2"/>
  <c r="I97" i="2"/>
  <c r="I117" i="2"/>
  <c r="I127" i="2"/>
  <c r="I7" i="2"/>
  <c r="I108" i="2"/>
  <c r="I115" i="2"/>
  <c r="I109" i="2"/>
  <c r="I116" i="2"/>
  <c r="I131" i="2"/>
  <c r="I81" i="2"/>
  <c r="I14" i="2"/>
  <c r="I8" i="2"/>
  <c r="I74" i="2"/>
  <c r="I132" i="2"/>
  <c r="I15" i="2"/>
  <c r="I75" i="2"/>
  <c r="I60" i="2"/>
  <c r="I76" i="2"/>
  <c r="I82" i="2"/>
  <c r="I133" i="2"/>
  <c r="I83" i="2"/>
  <c r="I84" i="2"/>
  <c r="I134" i="2"/>
  <c r="I135" i="2"/>
  <c r="I89" i="2"/>
  <c r="I88" i="2"/>
  <c r="I86" i="2"/>
  <c r="I77" i="2"/>
  <c r="I9" i="2"/>
  <c r="I78" i="2"/>
  <c r="I79" i="2"/>
  <c r="I87" i="2"/>
  <c r="I16" i="2"/>
  <c r="I17" i="2"/>
  <c r="I98" i="2"/>
  <c r="I91" i="2"/>
  <c r="I160" i="2"/>
  <c r="I53" i="2"/>
  <c r="I162" i="2"/>
  <c r="I92" i="2"/>
  <c r="I18" i="2"/>
  <c r="I163" i="2"/>
  <c r="I93" i="2"/>
  <c r="I94" i="2"/>
  <c r="I95" i="2"/>
  <c r="I164" i="2"/>
  <c r="I99" i="2"/>
  <c r="I100" i="2"/>
  <c r="I10" i="2"/>
  <c r="I11" i="2"/>
  <c r="I12" i="2"/>
  <c r="I96" i="2"/>
  <c r="I165" i="2"/>
  <c r="I13" i="2"/>
  <c r="I101" i="2"/>
  <c r="I102" i="2"/>
  <c r="I175" i="2"/>
  <c r="I19" i="2"/>
  <c r="I167" i="2"/>
  <c r="I59" i="2"/>
  <c r="I168" i="2"/>
  <c r="I176" i="2"/>
  <c r="I179" i="2"/>
  <c r="I171" i="2"/>
  <c r="I180" i="2"/>
  <c r="I184" i="2"/>
  <c r="I51" i="2"/>
  <c r="I172" i="2"/>
  <c r="I173" i="2"/>
  <c r="I174" i="2"/>
  <c r="I57" i="2"/>
  <c r="H137" i="2"/>
  <c r="H170" i="2"/>
  <c r="H185" i="2"/>
  <c r="H68" i="2"/>
  <c r="H141" i="2"/>
  <c r="H35" i="2"/>
  <c r="H43" i="2"/>
  <c r="H38" i="2"/>
  <c r="H28" i="2"/>
  <c r="H142" i="2"/>
  <c r="H138" i="2"/>
  <c r="H69" i="2"/>
  <c r="H139" i="2"/>
  <c r="H36" i="2"/>
  <c r="H2" i="2"/>
  <c r="H37" i="2"/>
  <c r="H70" i="2"/>
  <c r="H90" i="2"/>
  <c r="H143" i="2"/>
  <c r="H71" i="2"/>
  <c r="H140" i="2"/>
  <c r="H136" i="2"/>
  <c r="H3" i="2"/>
  <c r="H148" i="2"/>
  <c r="H4" i="2"/>
  <c r="H149" i="2"/>
  <c r="H155" i="2"/>
  <c r="H150" i="2"/>
  <c r="H151" i="2"/>
  <c r="H156" i="2"/>
  <c r="H144" i="2"/>
  <c r="H157" i="2"/>
  <c r="H145" i="2"/>
  <c r="H152" i="2"/>
  <c r="H169" i="2"/>
  <c r="H5" i="2"/>
  <c r="H146" i="2"/>
  <c r="H67" i="2"/>
  <c r="H153" i="2"/>
  <c r="H58" i="2"/>
  <c r="H46" i="2"/>
  <c r="H158" i="2"/>
  <c r="H159" i="2"/>
  <c r="H63" i="2"/>
  <c r="H64" i="2"/>
  <c r="H65" i="2"/>
  <c r="H45" i="2"/>
  <c r="H42" i="2"/>
  <c r="H47" i="2"/>
  <c r="H48" i="2"/>
  <c r="H66" i="2"/>
  <c r="H154" i="2"/>
  <c r="H188" i="2"/>
  <c r="H72" i="2"/>
  <c r="H189" i="2"/>
  <c r="H103" i="2"/>
  <c r="H178" i="2"/>
  <c r="H62" i="2"/>
  <c r="H166" i="2"/>
  <c r="H186" i="2"/>
  <c r="H54" i="2"/>
  <c r="H6" i="2"/>
  <c r="H73" i="2"/>
  <c r="H80" i="2"/>
  <c r="H40" i="2"/>
  <c r="H21" i="2"/>
  <c r="H26" i="2"/>
  <c r="H29" i="2"/>
  <c r="H33" i="2"/>
  <c r="H49" i="2"/>
  <c r="H24" i="2"/>
  <c r="H187" i="2"/>
  <c r="H56" i="2"/>
  <c r="H34" i="2"/>
  <c r="H30" i="2"/>
  <c r="H44" i="2"/>
  <c r="H50" i="2"/>
  <c r="H22" i="2"/>
  <c r="H27" i="2"/>
  <c r="H25" i="2"/>
  <c r="H41" i="2"/>
  <c r="H31" i="2"/>
  <c r="H32" i="2"/>
  <c r="H61" i="2"/>
  <c r="H39" i="2"/>
  <c r="H55" i="2"/>
  <c r="H52" i="2"/>
  <c r="H110" i="2"/>
  <c r="H118" i="2"/>
  <c r="H119" i="2"/>
  <c r="H120" i="2"/>
  <c r="H111" i="2"/>
  <c r="H121" i="2"/>
  <c r="H128" i="2"/>
  <c r="H129" i="2"/>
  <c r="H104" i="2"/>
  <c r="H105" i="2"/>
  <c r="H106" i="2"/>
  <c r="H122" i="2"/>
  <c r="H112" i="2"/>
  <c r="H123" i="2"/>
  <c r="H85" i="2"/>
  <c r="H124" i="2"/>
  <c r="H113" i="2"/>
  <c r="H125" i="2"/>
  <c r="H147" i="2"/>
  <c r="H130" i="2"/>
  <c r="H23" i="2"/>
  <c r="H114" i="2"/>
  <c r="H20" i="2"/>
  <c r="H107" i="2"/>
  <c r="H126" i="2"/>
  <c r="H97" i="2"/>
  <c r="H117" i="2"/>
  <c r="H127" i="2"/>
  <c r="H7" i="2"/>
  <c r="H108" i="2"/>
  <c r="H115" i="2"/>
  <c r="H109" i="2"/>
  <c r="H116" i="2"/>
  <c r="H131" i="2"/>
  <c r="H81" i="2"/>
  <c r="H14" i="2"/>
  <c r="H8" i="2"/>
  <c r="H74" i="2"/>
  <c r="H132" i="2"/>
  <c r="H15" i="2"/>
  <c r="H75" i="2"/>
  <c r="H60" i="2"/>
  <c r="H76" i="2"/>
  <c r="H82" i="2"/>
  <c r="H133" i="2"/>
  <c r="H83" i="2"/>
  <c r="H84" i="2"/>
  <c r="H134" i="2"/>
  <c r="H135" i="2"/>
  <c r="H89" i="2"/>
  <c r="H88" i="2"/>
  <c r="H86" i="2"/>
  <c r="H77" i="2"/>
  <c r="H9" i="2"/>
  <c r="H78" i="2"/>
  <c r="H79" i="2"/>
  <c r="H87" i="2"/>
  <c r="H16" i="2"/>
  <c r="H17" i="2"/>
  <c r="H98" i="2"/>
  <c r="H91" i="2"/>
  <c r="H160" i="2"/>
  <c r="H53" i="2"/>
  <c r="H162" i="2"/>
  <c r="H92" i="2"/>
  <c r="H18" i="2"/>
  <c r="H163" i="2"/>
  <c r="H93" i="2"/>
  <c r="H94" i="2"/>
  <c r="H95" i="2"/>
  <c r="H164" i="2"/>
  <c r="H99" i="2"/>
  <c r="H100" i="2"/>
  <c r="H10" i="2"/>
  <c r="H11" i="2"/>
  <c r="H12" i="2"/>
  <c r="H96" i="2"/>
  <c r="H165" i="2"/>
  <c r="H13" i="2"/>
  <c r="H101" i="2"/>
  <c r="H102" i="2"/>
  <c r="H175" i="2"/>
  <c r="H19" i="2"/>
  <c r="H167" i="2"/>
  <c r="H59" i="2"/>
  <c r="H168" i="2"/>
  <c r="H176" i="2"/>
  <c r="H179" i="2"/>
  <c r="H171" i="2"/>
  <c r="H180" i="2"/>
  <c r="H181" i="2"/>
  <c r="H182" i="2"/>
  <c r="H183" i="2"/>
  <c r="H184" i="2"/>
  <c r="H51" i="2"/>
  <c r="H172" i="2"/>
  <c r="H173" i="2"/>
  <c r="H174" i="2"/>
  <c r="H177" i="2"/>
  <c r="H57" i="2"/>
  <c r="J102" i="2" l="1"/>
  <c r="J143" i="2"/>
  <c r="J71" i="2"/>
  <c r="J140" i="2"/>
  <c r="J136" i="2"/>
  <c r="J3" i="2"/>
  <c r="J148" i="2"/>
  <c r="J4" i="2"/>
  <c r="J149" i="2"/>
  <c r="J155" i="2"/>
  <c r="J150" i="2"/>
  <c r="J151" i="2"/>
  <c r="J156" i="2"/>
  <c r="J144" i="2"/>
  <c r="J157" i="2"/>
  <c r="J145" i="2"/>
  <c r="J152" i="2"/>
  <c r="J169" i="2"/>
  <c r="J5" i="2"/>
  <c r="J146" i="2"/>
  <c r="J67" i="2"/>
  <c r="J153" i="2"/>
  <c r="J58" i="2"/>
  <c r="J46" i="2"/>
  <c r="J158" i="2"/>
  <c r="J159" i="2"/>
  <c r="J63" i="2"/>
  <c r="J64" i="2"/>
  <c r="J65" i="2"/>
  <c r="J45" i="2"/>
  <c r="J42" i="2"/>
  <c r="J47" i="2"/>
  <c r="J48" i="2"/>
  <c r="J66" i="2"/>
  <c r="J154" i="2"/>
  <c r="J188" i="2"/>
  <c r="J72" i="2"/>
  <c r="J189" i="2"/>
  <c r="J103" i="2"/>
  <c r="J178" i="2"/>
  <c r="J62" i="2"/>
  <c r="J166" i="2"/>
  <c r="J186" i="2"/>
  <c r="J54" i="2"/>
  <c r="J6" i="2"/>
  <c r="J73" i="2"/>
  <c r="J80" i="2"/>
  <c r="J40" i="2"/>
  <c r="J21" i="2"/>
  <c r="J26" i="2"/>
  <c r="J29" i="2"/>
  <c r="J33" i="2"/>
  <c r="J49" i="2"/>
  <c r="J24" i="2"/>
  <c r="J187" i="2"/>
  <c r="J56" i="2"/>
  <c r="J34" i="2"/>
  <c r="J30" i="2"/>
  <c r="J44" i="2"/>
  <c r="J50" i="2"/>
  <c r="J22" i="2"/>
  <c r="J27" i="2"/>
  <c r="J25" i="2"/>
  <c r="J41" i="2"/>
  <c r="J31" i="2"/>
  <c r="J32" i="2"/>
  <c r="J61" i="2"/>
  <c r="J39" i="2"/>
  <c r="J55" i="2"/>
  <c r="J52" i="2"/>
  <c r="J110" i="2"/>
  <c r="J118" i="2"/>
  <c r="J119" i="2"/>
  <c r="J120" i="2"/>
  <c r="J111" i="2"/>
  <c r="J121" i="2"/>
  <c r="J128" i="2"/>
  <c r="J129" i="2"/>
  <c r="J104" i="2"/>
  <c r="J105" i="2"/>
  <c r="J106" i="2"/>
  <c r="J122" i="2"/>
  <c r="J112" i="2"/>
  <c r="J123" i="2"/>
  <c r="J85" i="2"/>
  <c r="J124" i="2"/>
  <c r="J113" i="2"/>
  <c r="J125" i="2"/>
  <c r="J147" i="2"/>
  <c r="J130" i="2"/>
  <c r="J23" i="2"/>
  <c r="J114" i="2"/>
  <c r="J20" i="2"/>
  <c r="J107" i="2"/>
  <c r="J126" i="2"/>
  <c r="J97" i="2"/>
  <c r="J117" i="2"/>
  <c r="J127" i="2"/>
  <c r="J7" i="2"/>
  <c r="J108" i="2"/>
  <c r="J115" i="2"/>
  <c r="J109" i="2"/>
  <c r="J116" i="2"/>
  <c r="J131" i="2"/>
  <c r="J81" i="2"/>
  <c r="J14" i="2"/>
  <c r="J8" i="2"/>
  <c r="J74" i="2"/>
  <c r="J132" i="2"/>
  <c r="J15" i="2"/>
  <c r="J75" i="2"/>
  <c r="J60" i="2"/>
  <c r="J76" i="2"/>
  <c r="J82" i="2"/>
  <c r="J133" i="2"/>
  <c r="J83" i="2"/>
  <c r="J84" i="2"/>
  <c r="J134" i="2"/>
  <c r="J135" i="2"/>
  <c r="J89" i="2"/>
  <c r="J88" i="2"/>
  <c r="J86" i="2"/>
  <c r="J77" i="2"/>
  <c r="J9" i="2"/>
  <c r="J78" i="2"/>
  <c r="J79" i="2"/>
  <c r="J87" i="2"/>
  <c r="J16" i="2"/>
  <c r="J17" i="2"/>
  <c r="J98" i="2"/>
  <c r="J91" i="2"/>
  <c r="J160" i="2"/>
  <c r="J53" i="2"/>
  <c r="J162" i="2"/>
  <c r="J92" i="2"/>
  <c r="J18" i="2"/>
  <c r="J163" i="2"/>
  <c r="J93" i="2"/>
  <c r="J94" i="2"/>
  <c r="J95" i="2"/>
  <c r="J164" i="2"/>
  <c r="J99" i="2"/>
  <c r="J100" i="2"/>
  <c r="J10" i="2"/>
  <c r="J11" i="2"/>
  <c r="J12" i="2"/>
  <c r="J96" i="2"/>
  <c r="J165" i="2"/>
  <c r="J13" i="2"/>
  <c r="J101" i="2"/>
  <c r="J57" i="2"/>
  <c r="J19" i="2"/>
  <c r="J167" i="2"/>
  <c r="J59" i="2"/>
  <c r="J168" i="2"/>
  <c r="J176" i="2"/>
  <c r="J179" i="2"/>
  <c r="J171" i="2"/>
  <c r="J180" i="2"/>
  <c r="J181" i="2"/>
  <c r="J182" i="2"/>
  <c r="J183" i="2"/>
  <c r="J184" i="2"/>
  <c r="J51" i="2"/>
  <c r="J172" i="2"/>
  <c r="J173" i="2"/>
  <c r="J174" i="2"/>
  <c r="J177" i="2"/>
  <c r="J137" i="2"/>
  <c r="J170" i="2"/>
  <c r="J185" i="2"/>
  <c r="J175" i="2"/>
  <c r="J68" i="2"/>
  <c r="J141" i="2"/>
  <c r="J35" i="2"/>
  <c r="J43" i="2"/>
  <c r="J38" i="2"/>
  <c r="J28" i="2"/>
  <c r="J142" i="2"/>
  <c r="J138" i="2"/>
  <c r="J69" i="2"/>
  <c r="J139" i="2"/>
  <c r="J36" i="2"/>
  <c r="J2" i="2"/>
  <c r="J37" i="2"/>
  <c r="J70" i="2"/>
  <c r="J90" i="2"/>
</calcChain>
</file>

<file path=xl/sharedStrings.xml><?xml version="1.0" encoding="utf-8"?>
<sst xmlns="http://schemas.openxmlformats.org/spreadsheetml/2006/main" count="887" uniqueCount="224">
  <si>
    <t>Departement</t>
  </si>
  <si>
    <t>Amt / Einheit</t>
  </si>
  <si>
    <t>Titel</t>
  </si>
  <si>
    <t>Nr.</t>
  </si>
  <si>
    <t>Publ.</t>
  </si>
  <si>
    <t>FinDel Auftrag</t>
  </si>
  <si>
    <t>Auftrag</t>
  </si>
  <si>
    <t>Eidg. Departement des Innern</t>
  </si>
  <si>
    <t>EDI</t>
  </si>
  <si>
    <t>Eidg. Departement für auswärtige Angelegenheiten</t>
  </si>
  <si>
    <t>EDA</t>
  </si>
  <si>
    <t>Behörden und Gerichte</t>
  </si>
  <si>
    <t>B+G</t>
  </si>
  <si>
    <t>Eidg. Justiz- und Polizeidepartement</t>
  </si>
  <si>
    <t>EJPD</t>
  </si>
  <si>
    <t>Eidg. Departement für Verteidigung, Bevölkerungsschutz und Sport</t>
  </si>
  <si>
    <t>VBS</t>
  </si>
  <si>
    <t>Eidg. Finanzdepartement</t>
  </si>
  <si>
    <t>EFD</t>
  </si>
  <si>
    <t>Eidg. Departement für Wirtschaft, Bildung und Forschung</t>
  </si>
  <si>
    <t>WBF</t>
  </si>
  <si>
    <t>Internationale Organisationen und diverse</t>
  </si>
  <si>
    <t>Diverse</t>
  </si>
  <si>
    <t>Eidg. Departement für Umwelt, Verkehr, Energie und Kommunikation</t>
  </si>
  <si>
    <t>UVEK</t>
  </si>
  <si>
    <t>Bundesamt für Gesundheit</t>
  </si>
  <si>
    <t>Bundesanwaltschaft</t>
  </si>
  <si>
    <t>Bundesamt für Justiz</t>
  </si>
  <si>
    <t>Bundesamt für Bauten und Logistik</t>
  </si>
  <si>
    <t>Bundesamt für Landwirtschaft</t>
  </si>
  <si>
    <t>Bundesamt für Polizei</t>
  </si>
  <si>
    <t>Generalsekretariat EFD</t>
  </si>
  <si>
    <t>Eidgenössisches Personalamt</t>
  </si>
  <si>
    <t>Ausgleichsfonds der Arbeitslosenversicherung</t>
  </si>
  <si>
    <t>Eidgenössisches Nuklearsicherheitsinspektorat (ENSI)</t>
  </si>
  <si>
    <t>Stilllegungsfonds für Kernanlagen und Entsorgungsfonds für Kernkraftwerke (STENFO)</t>
  </si>
  <si>
    <t>Staatssekretariat für Wirtschaft</t>
  </si>
  <si>
    <t>Bundesstrafgericht</t>
  </si>
  <si>
    <t>Eidgenössische Finanzverwaltung</t>
  </si>
  <si>
    <t>Eidgenössische Finanzmarktaufsicht (FINMA)</t>
  </si>
  <si>
    <t>Staatssekretariat für Bildung, Forschung und Innovation</t>
  </si>
  <si>
    <t>Bundesamt für Strassen</t>
  </si>
  <si>
    <t>Bundesamt für Energie</t>
  </si>
  <si>
    <t>Bundesamt für Informatik und Telekommunikation</t>
  </si>
  <si>
    <t>Bundesamt für Umwelt</t>
  </si>
  <si>
    <t>Eidgenössisches Institut für Metrologie (METAS)</t>
  </si>
  <si>
    <t>Staatssekretariat für Migration</t>
  </si>
  <si>
    <t>Stiftung Auffangeinrichtung BVG</t>
  </si>
  <si>
    <t>Zentrale Ausgleichsstelle</t>
  </si>
  <si>
    <t>Bundesamt für Sozialversicherungen</t>
  </si>
  <si>
    <t>Bundesamt für Zoll und Grenzsicherheit</t>
  </si>
  <si>
    <t>Bundeskanzlei</t>
  </si>
  <si>
    <t>ETH-Rat</t>
  </si>
  <si>
    <t>Eidgenössische Technische Hochschule Zürich (ETH Zürich)</t>
  </si>
  <si>
    <t>Eidgenössische Forschungsanstalt für Wald, Schnee und Landschaft (WSL)</t>
  </si>
  <si>
    <t>Eidgenössische Materialprüfungs- und Forschungsanstalt (Empa)</t>
  </si>
  <si>
    <t>Eidgenössische Anstalt für Wasserversorgung, Abwasserreinigung und Gewässerschutz (Eawag)</t>
  </si>
  <si>
    <t>Paul Scherrer Institut (PSI)</t>
  </si>
  <si>
    <t>Eidgenössische Technische Hochschule Lausanne (EPFL)</t>
  </si>
  <si>
    <t>Schweizerischer Nationalfonds (SNF)</t>
  </si>
  <si>
    <t>Innosuisse - Schweizerische Agentur für Innovationsförderung</t>
  </si>
  <si>
    <t>Weltpostverein (WPV)</t>
  </si>
  <si>
    <t>Informatik Service Center ISC-EJPD</t>
  </si>
  <si>
    <t>Information Service Center WBF</t>
  </si>
  <si>
    <t>Generalsekretariat UVEK</t>
  </si>
  <si>
    <t>Bundesamt für Verkehr</t>
  </si>
  <si>
    <t>Freiburgische Verkehrsbetriebe Holding (TPF) AG</t>
  </si>
  <si>
    <t>zb Zentralbahn AG</t>
  </si>
  <si>
    <t>Rhätische Bahn AG (RhB)</t>
  </si>
  <si>
    <t>Generalsekretariat EJPD</t>
  </si>
  <si>
    <t>Internationale Zivilluftfahrtorganisation (ICAO)</t>
  </si>
  <si>
    <t>Bundesamt für wirtschaftliche Landesversorgung</t>
  </si>
  <si>
    <t>Generalsekretariat WBF</t>
  </si>
  <si>
    <t>Schweizerische Exportrisikoversicherung (SERV)</t>
  </si>
  <si>
    <t>Institut für Virologie und Immunologie</t>
  </si>
  <si>
    <t>Schweizerische Bundesbahnen SBB AG</t>
  </si>
  <si>
    <t>Bundesamt für Rüstung armasuisse</t>
  </si>
  <si>
    <t>Generalsekretariat VBS</t>
  </si>
  <si>
    <t>Internationale Rheinregulierung (IRR)</t>
  </si>
  <si>
    <t>Nachrichtendienst des Bundes</t>
  </si>
  <si>
    <t>Regulierungsbehörden Infrastruktur</t>
  </si>
  <si>
    <t>Bundesamt für Kommunikation</t>
  </si>
  <si>
    <t>Eidgenössische Steuerverwaltung</t>
  </si>
  <si>
    <t>Bundesamt für Kultur</t>
  </si>
  <si>
    <t>Ausgleichsfonds AHV/IV/EO (compenswiss)</t>
  </si>
  <si>
    <t>Bundesamt für Statistik</t>
  </si>
  <si>
    <t>Bundesamt für Bevölkerungsschutz</t>
  </si>
  <si>
    <t>Bundesamt für Zivildienst</t>
  </si>
  <si>
    <t>Schweizerische Informatikkonferenz (SIK)</t>
  </si>
  <si>
    <t>ETH-Bereich</t>
  </si>
  <si>
    <t>Stiftung Schweizerischer Nationalpark (SSNP)</t>
  </si>
  <si>
    <t>Eidgenössisches Institut für Geistiges Eigentum (IGE)</t>
  </si>
  <si>
    <t>Eidgenössische Revisionsaufsichtsbehörde (RAB)</t>
  </si>
  <si>
    <t>Eidgenössische Alkoholverwaltung (EAV)</t>
  </si>
  <si>
    <t>Schweizerische Agentur für Akkreditierung und Qualitätssicherung (AAQ)</t>
  </si>
  <si>
    <t>swissuniversities</t>
  </si>
  <si>
    <t>Schweizerische Hochschulkonferenz (SHK)</t>
  </si>
  <si>
    <t>Schweizerische Koordinationsstelle für Bildungsforschung (SKBF)</t>
  </si>
  <si>
    <t>Bundesamt für Wohnungswesen</t>
  </si>
  <si>
    <t>Zwischenstaatliche Organisation für den internationalen Eisenbahnverkehr (OTIF)</t>
  </si>
  <si>
    <t>Skyguide AG</t>
  </si>
  <si>
    <t>PostAuto Schweiz AG (PAG)</t>
  </si>
  <si>
    <t>Bundesamt für Meteorologie und Klimatologie</t>
  </si>
  <si>
    <t>Bundesversammlung</t>
  </si>
  <si>
    <t>Bundesgericht</t>
  </si>
  <si>
    <t>Pensionskasse des Bundes PUBLICA</t>
  </si>
  <si>
    <t>Generalsekretariat EDI</t>
  </si>
  <si>
    <t>Evaluation der Massnahmen zur Förderung oder Begrenzung der Anzahl chirurgischer Eingriffe</t>
  </si>
  <si>
    <t>Evaluation der Strategie zur Restitution unrechtmässig erworbener Vermögenswerte</t>
  </si>
  <si>
    <t>Evaluation des Durchdienermodells in der Schweizer Armee</t>
  </si>
  <si>
    <t>Synthesebericht vergangener Preisprüfungen</t>
  </si>
  <si>
    <t>Evaluation des Ressourcenprogramms und der Ressourceneffizienzbeiträge für eine nachhaltigere Landwirtschaft</t>
  </si>
  <si>
    <t>Prüfung der Wirksamkeit der Bekämpfung der Internet-Kriminalität</t>
  </si>
  <si>
    <t>Prüfung der Wirksamkeit der interdepartementalen Koordination bei Föderalismusfragen</t>
  </si>
  <si>
    <t>Preisprüfung</t>
  </si>
  <si>
    <t>Prüfung von Entschädigungen bei Auflösung von Arbeitsverhältnissen</t>
  </si>
  <si>
    <t>Nachprüfung der Umsetzung wesentlicher Empfehlungen</t>
  </si>
  <si>
    <t>Prüfung der Rechnung</t>
  </si>
  <si>
    <t>Prüfung der Aufsicht über die Stilllegung von Kernkraftwerken</t>
  </si>
  <si>
    <t>Prüfung des Programms Joining Forces</t>
  </si>
  <si>
    <t>Prüfung der Rechnung der Schweizerischen Eidgenossenschaft</t>
  </si>
  <si>
    <t>Prüfung der Aufgabenerfüllung der Meldestelle für Geldwäscherei</t>
  </si>
  <si>
    <t>Prüfung der Aufsicht über die Organisationen der Weiterbildung</t>
  </si>
  <si>
    <t>Prüfung der Synergien beim Gesamtsystem Gotthard-Strassentunnel</t>
  </si>
  <si>
    <t>Prüfung der Oberaufsicht über Schuldbetreibung und Konkurs</t>
  </si>
  <si>
    <t>Prüfung der «IT General Controls» – Teil der Prüfung Bundesrechnung</t>
  </si>
  <si>
    <t>Funktionsprüfung Prozess Bundestresorerie – Teil der Prüfung Bundesrechnung</t>
  </si>
  <si>
    <t>Funktionsprüfung Subventionsprozess – Teil der Prüfung Bundesrechnung</t>
  </si>
  <si>
    <t>Prüfung von Projekten, Systemen und Ausgaben des EU-Internal Security Fund</t>
  </si>
  <si>
    <t>Prüfung des Chancen- und Risikomanagements</t>
  </si>
  <si>
    <t>Nachprüfung – Bearbeitung und Kontrolle von Rechnungen für individuelle Leistungen der AHV und IV</t>
  </si>
  <si>
    <t>Prüfung des IKT-Schlüsselprojektes DaziT</t>
  </si>
  <si>
    <t>Prüfung der Rechnung der Société simple du Quartier Nord</t>
  </si>
  <si>
    <t>Prüfung des IKT-Schlüsselprojektes Fernmeldeüberwachung</t>
  </si>
  <si>
    <t>Prüfung der Sicherheit und Verfügbarkeit im Betrieb GEVER</t>
  </si>
  <si>
    <t>Prüfung von Synergiepotenzialen bei IT-Portalen des Bundes</t>
  </si>
  <si>
    <t>Prüfung des Projektes Redesign Import Applikationen</t>
  </si>
  <si>
    <t>Prüfung der IKT-Resilienz kritischer Infrastrukturen – Umsetzung der Mindeststandards bei Sicherungsanlagen der Eisenbahn</t>
  </si>
  <si>
    <t>Prüfung der Spartenrechnung bei Transportunternehmen</t>
  </si>
  <si>
    <t>Prüfung der Ausgaben im Bereich operative Spezialeinsätze</t>
  </si>
  <si>
    <t>Prüfung der Vereinheitlichung von Personalprozessen</t>
  </si>
  <si>
    <t>Prüfung des IKT-Schlüsselprojektes Schengen/Dublin Weiterentwicklung</t>
  </si>
  <si>
    <t>Wirtschaftlichkeitsprüfung der IT-Sicherheit</t>
  </si>
  <si>
    <t>Querschnittsprüfung der Aufsicht über die verbürgten Hochseeschiffe</t>
  </si>
  <si>
    <t>Prüfung der Ablösung des IT-Systems Navision</t>
  </si>
  <si>
    <t>Prüfung der Auslastung der Labordienste</t>
  </si>
  <si>
    <t>Prüfung der Sanierung und Erweiterung der Hochsicherheitsanlage Mittelhäusern</t>
  </si>
  <si>
    <t>Prüfung der Aufsicht im Versicherungswesen</t>
  </si>
  <si>
    <t>Prüfung der Entsorgung und Veräusserung von Rüstungsgütern</t>
  </si>
  <si>
    <t>Prüfung der Beurteilung der Einsatzfähigkeit des Flugfunk-Bodensystems 2020</t>
  </si>
  <si>
    <t>Prüfung der Massnahmenumsetzung im Zusammenhang mit den Sicherheitsvorfällen bei RUAG</t>
  </si>
  <si>
    <t>Prüfung der Subventionen an die kantonalen Nachrichtendienste</t>
  </si>
  <si>
    <t>Querschnittsprüfung der Aufsicht über die Grundversorgung</t>
  </si>
  <si>
    <t>Prüfung der Erhebung der Mehrwertsteuer beim Versandhandel</t>
  </si>
  <si>
    <t>Prüfung der Effizienz bei der Subventionsvergabe für Museen und Sammlungen</t>
  </si>
  <si>
    <t>Prüfung des Beitragsinkassos für die Arbeitslosenversicherung</t>
  </si>
  <si>
    <t>Prüfung der Bibliothek Werner Oechslin</t>
  </si>
  <si>
    <t>COVID-19: Evaluation des Einsatzes von Dienstpflichtigen der Armee, des Zivilschutzes und des Zivildienstes während der COVID-19-Pandemie</t>
  </si>
  <si>
    <t>Prüfung der Rechnung eOperations Schweiz AG</t>
  </si>
  <si>
    <t>Prüfung der Rechnung der Société pour le Quartier de l’Innovation de l’EPFL</t>
  </si>
  <si>
    <t>Prüfung der Abrechnungen von SECO-Kooperationsprojekten</t>
  </si>
  <si>
    <t>Prüfung der AHV-Abrechnung für Entschädigungen der Arbeitslosenversicherung</t>
  </si>
  <si>
    <t>Prüfung der Rechnung des Akkreditierungsrates und seiner Agentur</t>
  </si>
  <si>
    <t>Funktionsprüfung Subventionsprozesse – Teil der Prüfung Bundesrechnung</t>
  </si>
  <si>
    <t>Prüfung des Finanzausgleichs 2022 zwischen Bund und Kantonen</t>
  </si>
  <si>
    <t>Nachprüfung der Empfehlungen der Kontrolle des Transfers von Kriegsmaterial</t>
  </si>
  <si>
    <t>Wirtschaftlichkeitsprüfung</t>
  </si>
  <si>
    <t>Nachprüfung der Umsetzung einer wesentlichen Empfehlung</t>
  </si>
  <si>
    <t>COVID-19: Prüfung der Rekapitalisierung der Skyguide</t>
  </si>
  <si>
    <t>Prüfung der Steuerung und Aufsicht der Massnahmen gegen Strassenlärm</t>
  </si>
  <si>
    <t>Projektprüfung</t>
  </si>
  <si>
    <t>Digitale Transformation: Prüfung der Einführung des Soll-Prinzips bei der direkten Bundessteuer</t>
  </si>
  <si>
    <t>COVID-19: Datenanalysen zu Krediten mit Solidarbürgschaften des Bundes</t>
  </si>
  <si>
    <t>Prüfung der IT-Sicherheit des Zugangs zu GEVER</t>
  </si>
  <si>
    <t>Prüfung des IKT-Schlüsselprojektes ASALfutur</t>
  </si>
  <si>
    <t>COVID-19: Preisprüfung</t>
  </si>
  <si>
    <t>Prüfung der Bewirtschaftung von Raumausstattung</t>
  </si>
  <si>
    <t>Subventionsprüfung der Marktprämie für Elektrizität aus Grosswasserkraftanlagen</t>
  </si>
  <si>
    <t>Prüfung der wirtschaftlichen Umsetzung der Übernahme kantonaler polizeilicher Aufgaben</t>
  </si>
  <si>
    <t>Prüfung der Finanzaufstellung der Unternehmensabgabe Radio TV</t>
  </si>
  <si>
    <t>Prüfung der Ressourcenaufstockung</t>
  </si>
  <si>
    <t>COVID-19: Prüfung der Härtefallmassnahmen für Unternehmen</t>
  </si>
  <si>
    <t>Funktionsprüfung Einnahmenprozesse Mehrwertsteuer und Einfuhrzölle – Teil der Prüfung Bundesrechnung</t>
  </si>
  <si>
    <t>Funktionsprüfung Einnahmenprozesse Verrechnungs- und Stempelsteuer – Teil der Prüfung Bundesrechnung</t>
  </si>
  <si>
    <t>Funktionsprüfung Abteilungen Inkasso und Finanzen – Teil der Prüfung Bundesrechnung</t>
  </si>
  <si>
    <t>Wirksamkeitsprüfung der Internen Revision</t>
  </si>
  <si>
    <t>Prüfung der finanziellen Aufsicht des Bundes im Asylbereich</t>
  </si>
  <si>
    <t>Prüfung der Sicherheit und des Betriebs des Single Sign-On Portals</t>
  </si>
  <si>
    <t>Prüfung der Aufsicht des Bundes über die Landkäufe im Projekt Rhonekorrektion</t>
  </si>
  <si>
    <t>Prüfung der Schlüsselprojekte Werterhalt Polycom 2030 und Nationales sicheres Datenverbundsystem sowie des Projektes Mobiles breitbandiges Sicherheitskommunikationssystem</t>
  </si>
  <si>
    <t>Prüfung der Migration der Daten von SAP PSA auf SAP PSN</t>
  </si>
  <si>
    <t>Prüfung des Vollzugs beim Ruhegehalt für Magistratspersonen</t>
  </si>
  <si>
    <t>Nachprüfung der fachlichen und finanziellen Aufsicht über die AHV</t>
  </si>
  <si>
    <t>Prüfung der Stammgemeinschaft axsana AG</t>
  </si>
  <si>
    <t>COVID-19: Datenanalysen im Bereich der Kurzarbeitsentschädigung</t>
  </si>
  <si>
    <t>COVID-19: Datenanalysen im Bereich des Corona-Erwerbsersatzes</t>
  </si>
  <si>
    <t>COVID-19: Datenanalysen im Bereich der COVID-Kulturmassnahmen</t>
  </si>
  <si>
    <t>x</t>
  </si>
  <si>
    <t>Direktion für Völkerrecht</t>
  </si>
  <si>
    <t>Direktion für Entwicklung und Zusammenarbeit</t>
  </si>
  <si>
    <t xml:space="preserve">Direktion für Entwicklung und Zusammenarbeit </t>
  </si>
  <si>
    <t>Direktion für Ressourcen</t>
  </si>
  <si>
    <t>RUAG MRO Schweiz</t>
  </si>
  <si>
    <t>RUAG International Holding AG</t>
  </si>
  <si>
    <t>Wirtschaftlichkeitsprüfung von Tourismusinfrastrukturprojekten der Neuen Regionalpolitik</t>
  </si>
  <si>
    <t>Prüfung der Umsetzung der Stammdatenstrategie des Bundes</t>
  </si>
  <si>
    <t>Prüfung der Rechnung Unterstützungsfonds für das Bundespersonal</t>
  </si>
  <si>
    <t>Prüfung der Wirtschaftlichkeit von Beschaffungen</t>
  </si>
  <si>
    <t>Öffentlicher Regionaler Personenverkehr – Erkenntnisse aus der Prüftätigkeit der letzten Jahren</t>
  </si>
  <si>
    <t>Compagnie du chemin de fer Lausanne-Echallens-Bercher SA (LEB)</t>
  </si>
  <si>
    <t>Verteidigung / Kdo Op</t>
  </si>
  <si>
    <t>Eidgenössische Finanzverwaltung / SKB</t>
  </si>
  <si>
    <t>Verteidigung / FUB</t>
  </si>
  <si>
    <t>Bundeskanzlei / DTI</t>
  </si>
  <si>
    <t>Verteidigung / A Stab</t>
  </si>
  <si>
    <t>Verteidigung / LBA</t>
  </si>
  <si>
    <t>Bundesamt für Umwelt / WHFF</t>
  </si>
  <si>
    <t>Bundesamt für Umwelt / FLS</t>
  </si>
  <si>
    <t>Bundesamt für Strassen / NAF</t>
  </si>
  <si>
    <t>Prüfung der Informationssicherheit</t>
  </si>
  <si>
    <t>*</t>
  </si>
  <si>
    <t>Prüfung des Projektes CURIAplus (21310) *</t>
  </si>
  <si>
    <t>Parlamentsdienste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</si>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</sst>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</font>
    <font>
      <sz val="11"/>
      <color rgb="FF00610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/>
    <xf numFmtId="0" fontId="0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/>
  </cellXfs>
  <cellStyles count="2">
    <cellStyle name="Gut" xfId="1" builtinId="2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customProperty" Target="../customProperty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J216"/>
  <sheetViews>
    <sheetView tabSelected="1" topLeftCell="B173" workbookViewId="0">
      <selection activeCell="J193" sqref="J193"/>
    </sheetView>
  </sheetViews>
  <sheetFormatPr baseColWidth="10" defaultColWidth="11" defaultRowHeight="33" customHeight="1" x14ac:dyDescent="0.25"/>
  <cols>
    <col min="1" max="1" width="40.625" style="11" customWidth="1"/>
    <col min="2" max="2" width="14.375" style="11" bestFit="1" customWidth="1"/>
    <col min="3" max="3" width="60.625" style="11" customWidth="1"/>
    <col min="4" max="4" width="70.625" style="12" customWidth="1"/>
    <col min="5" max="5" width="7.25" style="13" customWidth="1"/>
    <col min="6" max="7" width="9" style="14" customWidth="1"/>
    <col min="8" max="9" width="2.375" style="15" customWidth="1"/>
    <col min="10" max="10" width="100.625" style="12" customWidth="1"/>
    <col min="11" max="16384" width="11" style="4"/>
  </cols>
  <sheetData>
    <row r="1" spans="1:10" ht="51" customHeight="1" x14ac:dyDescent="0.2">
      <c r="A1" s="1" t="s">
        <v>0</v>
      </c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2" t="s">
        <v>5</v>
      </c>
      <c r="H1" s="3" t="s">
        <v>4</v>
      </c>
      <c r="I1" s="3" t="s">
        <v>6</v>
      </c>
      <c r="J1" s="1" t="s">
        <v>2</v>
      </c>
    </row>
    <row r="2" spans="1:10" s="10" customFormat="1" ht="33" customHeight="1" x14ac:dyDescent="0.2">
      <c r="A2" s="5" t="s">
        <v>7</v>
      </c>
      <c r="B2" s="5" t="s">
        <v>8</v>
      </c>
      <c r="C2" s="5" t="s">
        <v>25</v>
      </c>
      <c r="D2" s="6" t="s">
        <v>107</v>
      </c>
      <c r="E2" s="7">
        <v>18358</v>
      </c>
      <c r="F2" s="8" t="s">
        <v>197</v>
      </c>
      <c r="G2" s="8"/>
      <c r="H2" s="9" t="str">
        <f t="shared" ref="H2:H33" si="0">IF(F2&lt;&gt;"","*","")</f>
        <v>*</v>
      </c>
      <c r="I2" s="9" t="str">
        <f t="shared" ref="I2:I33" si="1">IF(G2&lt;&gt;"","**","")</f>
        <v/>
      </c>
      <c r="J2" s="16" t="str">
        <f t="shared" ref="J2:J33" si="2">D2&amp;" ("&amp;E2&amp;") "&amp;H2&amp;I2</f>
        <v>Evaluation der Massnahmen zur Förderung oder Begrenzung der Anzahl chirurgischer Eingriffe (18358) *</v>
      </c>
    </row>
    <row r="3" spans="1:10" s="10" customFormat="1" ht="33" customHeight="1" x14ac:dyDescent="0.2">
      <c r="A3" s="5" t="s">
        <v>9</v>
      </c>
      <c r="B3" s="5" t="s">
        <v>10</v>
      </c>
      <c r="C3" s="5" t="s">
        <v>198</v>
      </c>
      <c r="D3" s="6" t="s">
        <v>108</v>
      </c>
      <c r="E3" s="7">
        <v>18369</v>
      </c>
      <c r="F3" s="8" t="s">
        <v>197</v>
      </c>
      <c r="G3" s="8"/>
      <c r="H3" s="9" t="str">
        <f t="shared" si="0"/>
        <v>*</v>
      </c>
      <c r="I3" s="9" t="str">
        <f t="shared" si="1"/>
        <v/>
      </c>
      <c r="J3" s="16" t="str">
        <f t="shared" si="2"/>
        <v>Evaluation der Strategie zur Restitution unrechtmässig erworbener Vermögenswerte (18369) *</v>
      </c>
    </row>
    <row r="4" spans="1:10" s="10" customFormat="1" ht="33" customHeight="1" x14ac:dyDescent="0.2">
      <c r="A4" s="5" t="s">
        <v>11</v>
      </c>
      <c r="B4" s="5" t="s">
        <v>12</v>
      </c>
      <c r="C4" s="5" t="s">
        <v>26</v>
      </c>
      <c r="D4" s="6" t="s">
        <v>108</v>
      </c>
      <c r="E4" s="7">
        <v>18369</v>
      </c>
      <c r="F4" s="8" t="s">
        <v>197</v>
      </c>
      <c r="G4" s="8"/>
      <c r="H4" s="9" t="str">
        <f t="shared" si="0"/>
        <v>*</v>
      </c>
      <c r="I4" s="9" t="str">
        <f t="shared" si="1"/>
        <v/>
      </c>
      <c r="J4" s="16" t="str">
        <f t="shared" si="2"/>
        <v>Evaluation der Strategie zur Restitution unrechtmässig erworbener Vermögenswerte (18369) *</v>
      </c>
    </row>
    <row r="5" spans="1:10" s="10" customFormat="1" ht="33" customHeight="1" x14ac:dyDescent="0.2">
      <c r="A5" s="5" t="s">
        <v>9</v>
      </c>
      <c r="B5" s="5" t="s">
        <v>10</v>
      </c>
      <c r="C5" s="5" t="s">
        <v>199</v>
      </c>
      <c r="D5" s="6" t="s">
        <v>108</v>
      </c>
      <c r="E5" s="7">
        <v>18369</v>
      </c>
      <c r="F5" s="8" t="s">
        <v>197</v>
      </c>
      <c r="G5" s="8"/>
      <c r="H5" s="9" t="str">
        <f t="shared" si="0"/>
        <v>*</v>
      </c>
      <c r="I5" s="9" t="str">
        <f t="shared" si="1"/>
        <v/>
      </c>
      <c r="J5" s="16" t="str">
        <f t="shared" si="2"/>
        <v>Evaluation der Strategie zur Restitution unrechtmässig erworbener Vermögenswerte (18369) *</v>
      </c>
    </row>
    <row r="6" spans="1:10" s="10" customFormat="1" ht="33" customHeight="1" x14ac:dyDescent="0.2">
      <c r="A6" s="5" t="s">
        <v>13</v>
      </c>
      <c r="B6" s="5" t="s">
        <v>14</v>
      </c>
      <c r="C6" s="5" t="s">
        <v>27</v>
      </c>
      <c r="D6" s="6" t="s">
        <v>108</v>
      </c>
      <c r="E6" s="7">
        <v>18369</v>
      </c>
      <c r="F6" s="8" t="s">
        <v>197</v>
      </c>
      <c r="G6" s="8"/>
      <c r="H6" s="9" t="str">
        <f t="shared" si="0"/>
        <v>*</v>
      </c>
      <c r="I6" s="9" t="str">
        <f t="shared" si="1"/>
        <v/>
      </c>
      <c r="J6" s="16" t="str">
        <f t="shared" si="2"/>
        <v>Evaluation der Strategie zur Restitution unrechtmässig erworbener Vermögenswerte (18369) *</v>
      </c>
    </row>
    <row r="7" spans="1:10" s="10" customFormat="1" ht="33" customHeight="1" x14ac:dyDescent="0.2">
      <c r="A7" s="5" t="s">
        <v>15</v>
      </c>
      <c r="B7" s="5" t="s">
        <v>16</v>
      </c>
      <c r="C7" s="5" t="s">
        <v>210</v>
      </c>
      <c r="D7" s="6" t="s">
        <v>109</v>
      </c>
      <c r="E7" s="7">
        <v>18541</v>
      </c>
      <c r="F7" s="8" t="s">
        <v>197</v>
      </c>
      <c r="G7" s="8"/>
      <c r="H7" s="9" t="str">
        <f t="shared" si="0"/>
        <v>*</v>
      </c>
      <c r="I7" s="9" t="str">
        <f t="shared" si="1"/>
        <v/>
      </c>
      <c r="J7" s="16" t="str">
        <f t="shared" si="2"/>
        <v>Evaluation des Durchdienermodells in der Schweizer Armee (18541) *</v>
      </c>
    </row>
    <row r="8" spans="1:10" s="10" customFormat="1" ht="33" customHeight="1" x14ac:dyDescent="0.2">
      <c r="A8" s="5" t="s">
        <v>17</v>
      </c>
      <c r="B8" s="5" t="s">
        <v>18</v>
      </c>
      <c r="C8" s="5" t="s">
        <v>28</v>
      </c>
      <c r="D8" s="6" t="s">
        <v>110</v>
      </c>
      <c r="E8" s="7">
        <v>19245</v>
      </c>
      <c r="F8" s="8" t="s">
        <v>197</v>
      </c>
      <c r="G8" s="8"/>
      <c r="H8" s="9" t="str">
        <f t="shared" si="0"/>
        <v>*</v>
      </c>
      <c r="I8" s="9" t="str">
        <f t="shared" si="1"/>
        <v/>
      </c>
      <c r="J8" s="16" t="str">
        <f t="shared" si="2"/>
        <v>Synthesebericht vergangener Preisprüfungen (19245) *</v>
      </c>
    </row>
    <row r="9" spans="1:10" s="10" customFormat="1" ht="33" customHeight="1" x14ac:dyDescent="0.2">
      <c r="A9" s="5" t="s">
        <v>19</v>
      </c>
      <c r="B9" s="5" t="s">
        <v>20</v>
      </c>
      <c r="C9" s="5" t="s">
        <v>29</v>
      </c>
      <c r="D9" s="6" t="s">
        <v>111</v>
      </c>
      <c r="E9" s="7">
        <v>19337</v>
      </c>
      <c r="F9" s="8" t="s">
        <v>197</v>
      </c>
      <c r="G9" s="8"/>
      <c r="H9" s="9" t="str">
        <f t="shared" si="0"/>
        <v>*</v>
      </c>
      <c r="I9" s="9" t="str">
        <f t="shared" si="1"/>
        <v/>
      </c>
      <c r="J9" s="16" t="str">
        <f t="shared" si="2"/>
        <v>Evaluation des Ressourcenprogramms und der Ressourceneffizienzbeiträge für eine nachhaltigere Landwirtschaft (19337) *</v>
      </c>
    </row>
    <row r="10" spans="1:10" s="10" customFormat="1" ht="33" customHeight="1" x14ac:dyDescent="0.2">
      <c r="A10" s="5" t="s">
        <v>13</v>
      </c>
      <c r="B10" s="5" t="s">
        <v>14</v>
      </c>
      <c r="C10" s="5" t="s">
        <v>30</v>
      </c>
      <c r="D10" s="6" t="s">
        <v>112</v>
      </c>
      <c r="E10" s="7">
        <v>19394</v>
      </c>
      <c r="F10" s="8" t="s">
        <v>197</v>
      </c>
      <c r="G10" s="8"/>
      <c r="H10" s="9" t="str">
        <f t="shared" si="0"/>
        <v>*</v>
      </c>
      <c r="I10" s="9" t="str">
        <f t="shared" si="1"/>
        <v/>
      </c>
      <c r="J10" s="16" t="str">
        <f t="shared" si="2"/>
        <v>Prüfung der Wirksamkeit der Bekämpfung der Internet-Kriminalität (19394) *</v>
      </c>
    </row>
    <row r="11" spans="1:10" s="10" customFormat="1" ht="33" customHeight="1" x14ac:dyDescent="0.2">
      <c r="A11" s="5" t="s">
        <v>11</v>
      </c>
      <c r="B11" s="5" t="s">
        <v>12</v>
      </c>
      <c r="C11" s="5" t="s">
        <v>26</v>
      </c>
      <c r="D11" s="6" t="s">
        <v>112</v>
      </c>
      <c r="E11" s="7">
        <v>19394</v>
      </c>
      <c r="F11" s="8" t="s">
        <v>197</v>
      </c>
      <c r="G11" s="8"/>
      <c r="H11" s="9" t="str">
        <f t="shared" si="0"/>
        <v>*</v>
      </c>
      <c r="I11" s="9" t="str">
        <f t="shared" si="1"/>
        <v/>
      </c>
      <c r="J11" s="16" t="str">
        <f t="shared" si="2"/>
        <v>Prüfung der Wirksamkeit der Bekämpfung der Internet-Kriminalität (19394) *</v>
      </c>
    </row>
    <row r="12" spans="1:10" s="10" customFormat="1" ht="33" customHeight="1" x14ac:dyDescent="0.2">
      <c r="A12" s="5" t="s">
        <v>17</v>
      </c>
      <c r="B12" s="5" t="s">
        <v>18</v>
      </c>
      <c r="C12" s="5" t="s">
        <v>31</v>
      </c>
      <c r="D12" s="6" t="s">
        <v>112</v>
      </c>
      <c r="E12" s="7">
        <v>19394</v>
      </c>
      <c r="F12" s="8" t="s">
        <v>197</v>
      </c>
      <c r="G12" s="8"/>
      <c r="H12" s="9" t="str">
        <f t="shared" si="0"/>
        <v>*</v>
      </c>
      <c r="I12" s="9" t="str">
        <f t="shared" si="1"/>
        <v/>
      </c>
      <c r="J12" s="16" t="str">
        <f t="shared" si="2"/>
        <v>Prüfung der Wirksamkeit der Bekämpfung der Internet-Kriminalität (19394) *</v>
      </c>
    </row>
    <row r="13" spans="1:10" s="10" customFormat="1" ht="33" customHeight="1" x14ac:dyDescent="0.2">
      <c r="A13" s="5" t="s">
        <v>13</v>
      </c>
      <c r="B13" s="5" t="s">
        <v>14</v>
      </c>
      <c r="C13" s="5" t="s">
        <v>27</v>
      </c>
      <c r="D13" s="6" t="s">
        <v>113</v>
      </c>
      <c r="E13" s="7">
        <v>19449</v>
      </c>
      <c r="F13" s="8" t="s">
        <v>197</v>
      </c>
      <c r="G13" s="8"/>
      <c r="H13" s="9" t="str">
        <f t="shared" si="0"/>
        <v>*</v>
      </c>
      <c r="I13" s="9" t="str">
        <f t="shared" si="1"/>
        <v/>
      </c>
      <c r="J13" s="16" t="str">
        <f t="shared" si="2"/>
        <v>Prüfung der Wirksamkeit der interdepartementalen Koordination bei Föderalismusfragen (19449) *</v>
      </c>
    </row>
    <row r="14" spans="1:10" s="10" customFormat="1" ht="33" customHeight="1" x14ac:dyDescent="0.2">
      <c r="A14" s="5" t="s">
        <v>17</v>
      </c>
      <c r="B14" s="5" t="s">
        <v>18</v>
      </c>
      <c r="C14" s="5" t="s">
        <v>28</v>
      </c>
      <c r="D14" s="6" t="s">
        <v>114</v>
      </c>
      <c r="E14" s="7">
        <v>19463</v>
      </c>
      <c r="F14" s="8"/>
      <c r="G14" s="8"/>
      <c r="H14" s="9" t="str">
        <f t="shared" si="0"/>
        <v/>
      </c>
      <c r="I14" s="9" t="str">
        <f t="shared" si="1"/>
        <v/>
      </c>
      <c r="J14" s="16" t="str">
        <f t="shared" si="2"/>
        <v xml:space="preserve">Preisprüfung (19463) </v>
      </c>
    </row>
    <row r="15" spans="1:10" s="10" customFormat="1" ht="33" customHeight="1" x14ac:dyDescent="0.2">
      <c r="A15" s="5" t="s">
        <v>9</v>
      </c>
      <c r="B15" s="5" t="s">
        <v>10</v>
      </c>
      <c r="C15" s="5" t="s">
        <v>200</v>
      </c>
      <c r="D15" s="6" t="s">
        <v>114</v>
      </c>
      <c r="E15" s="7">
        <v>19472</v>
      </c>
      <c r="F15" s="8"/>
      <c r="G15" s="8"/>
      <c r="H15" s="9" t="str">
        <f t="shared" si="0"/>
        <v/>
      </c>
      <c r="I15" s="9" t="str">
        <f t="shared" si="1"/>
        <v/>
      </c>
      <c r="J15" s="16" t="str">
        <f t="shared" si="2"/>
        <v xml:space="preserve">Preisprüfung (19472) </v>
      </c>
    </row>
    <row r="16" spans="1:10" s="10" customFormat="1" ht="33" customHeight="1" x14ac:dyDescent="0.2">
      <c r="A16" s="5" t="s">
        <v>17</v>
      </c>
      <c r="B16" s="5" t="s">
        <v>18</v>
      </c>
      <c r="C16" s="5" t="s">
        <v>32</v>
      </c>
      <c r="D16" s="6" t="s">
        <v>115</v>
      </c>
      <c r="E16" s="7">
        <v>19517</v>
      </c>
      <c r="F16" s="8"/>
      <c r="G16" s="8"/>
      <c r="H16" s="9" t="str">
        <f t="shared" si="0"/>
        <v/>
      </c>
      <c r="I16" s="9" t="str">
        <f t="shared" si="1"/>
        <v/>
      </c>
      <c r="J16" s="16" t="str">
        <f t="shared" si="2"/>
        <v xml:space="preserve">Prüfung von Entschädigungen bei Auflösung von Arbeitsverhältnissen (19517) </v>
      </c>
    </row>
    <row r="17" spans="1:10" s="10" customFormat="1" ht="33" customHeight="1" x14ac:dyDescent="0.2">
      <c r="A17" s="5" t="s">
        <v>21</v>
      </c>
      <c r="B17" s="5" t="s">
        <v>22</v>
      </c>
      <c r="C17" s="5" t="s">
        <v>33</v>
      </c>
      <c r="D17" s="6" t="s">
        <v>116</v>
      </c>
      <c r="E17" s="7">
        <v>20001</v>
      </c>
      <c r="F17" s="8" t="s">
        <v>197</v>
      </c>
      <c r="G17" s="8"/>
      <c r="H17" s="9" t="str">
        <f t="shared" si="0"/>
        <v>*</v>
      </c>
      <c r="I17" s="9" t="str">
        <f t="shared" si="1"/>
        <v/>
      </c>
      <c r="J17" s="16" t="str">
        <f t="shared" si="2"/>
        <v>Nachprüfung der Umsetzung wesentlicher Empfehlungen (20001) *</v>
      </c>
    </row>
    <row r="18" spans="1:10" s="10" customFormat="1" ht="33" customHeight="1" x14ac:dyDescent="0.2">
      <c r="A18" s="5" t="s">
        <v>21</v>
      </c>
      <c r="B18" s="5" t="s">
        <v>22</v>
      </c>
      <c r="C18" s="5" t="s">
        <v>33</v>
      </c>
      <c r="D18" s="6" t="s">
        <v>117</v>
      </c>
      <c r="E18" s="7">
        <v>20003</v>
      </c>
      <c r="F18" s="8"/>
      <c r="G18" s="8"/>
      <c r="H18" s="9" t="str">
        <f t="shared" si="0"/>
        <v/>
      </c>
      <c r="I18" s="9" t="str">
        <f t="shared" si="1"/>
        <v/>
      </c>
      <c r="J18" s="16" t="str">
        <f t="shared" si="2"/>
        <v xml:space="preserve">Prüfung der Rechnung (20003) </v>
      </c>
    </row>
    <row r="19" spans="1:10" s="10" customFormat="1" ht="33" customHeight="1" x14ac:dyDescent="0.2">
      <c r="A19" s="5" t="s">
        <v>21</v>
      </c>
      <c r="B19" s="5" t="s">
        <v>22</v>
      </c>
      <c r="C19" s="5" t="s">
        <v>34</v>
      </c>
      <c r="D19" s="6" t="s">
        <v>118</v>
      </c>
      <c r="E19" s="7">
        <v>20018</v>
      </c>
      <c r="F19" s="8" t="s">
        <v>197</v>
      </c>
      <c r="G19" s="8"/>
      <c r="H19" s="9" t="str">
        <f t="shared" si="0"/>
        <v>*</v>
      </c>
      <c r="I19" s="9" t="str">
        <f t="shared" si="1"/>
        <v/>
      </c>
      <c r="J19" s="16" t="str">
        <f t="shared" si="2"/>
        <v>Prüfung der Aufsicht über die Stilllegung von Kernkraftwerken (20018) *</v>
      </c>
    </row>
    <row r="20" spans="1:10" s="10" customFormat="1" ht="33" customHeight="1" x14ac:dyDescent="0.2">
      <c r="A20" s="5" t="s">
        <v>21</v>
      </c>
      <c r="B20" s="5" t="s">
        <v>22</v>
      </c>
      <c r="C20" s="5" t="s">
        <v>35</v>
      </c>
      <c r="D20" s="6" t="s">
        <v>118</v>
      </c>
      <c r="E20" s="7">
        <v>20018</v>
      </c>
      <c r="F20" s="8" t="s">
        <v>197</v>
      </c>
      <c r="G20" s="8"/>
      <c r="H20" s="9" t="str">
        <f t="shared" si="0"/>
        <v>*</v>
      </c>
      <c r="I20" s="9" t="str">
        <f t="shared" si="1"/>
        <v/>
      </c>
      <c r="J20" s="16" t="str">
        <f t="shared" si="2"/>
        <v>Prüfung der Aufsicht über die Stilllegung von Kernkraftwerken (20018) *</v>
      </c>
    </row>
    <row r="21" spans="1:10" s="10" customFormat="1" ht="33" customHeight="1" x14ac:dyDescent="0.2">
      <c r="A21" s="5" t="s">
        <v>19</v>
      </c>
      <c r="B21" s="5" t="s">
        <v>20</v>
      </c>
      <c r="C21" s="5" t="s">
        <v>36</v>
      </c>
      <c r="D21" s="6" t="s">
        <v>204</v>
      </c>
      <c r="E21" s="7">
        <v>20028</v>
      </c>
      <c r="F21" s="8" t="s">
        <v>197</v>
      </c>
      <c r="G21" s="8"/>
      <c r="H21" s="9" t="str">
        <f t="shared" si="0"/>
        <v>*</v>
      </c>
      <c r="I21" s="9" t="str">
        <f t="shared" si="1"/>
        <v/>
      </c>
      <c r="J21" s="16" t="str">
        <f t="shared" si="2"/>
        <v>Wirtschaftlichkeitsprüfung von Tourismusinfrastrukturprojekten der Neuen Regionalpolitik (20028) *</v>
      </c>
    </row>
    <row r="22" spans="1:10" s="10" customFormat="1" ht="33" customHeight="1" x14ac:dyDescent="0.2">
      <c r="A22" s="5" t="s">
        <v>11</v>
      </c>
      <c r="B22" s="5" t="s">
        <v>12</v>
      </c>
      <c r="C22" s="5" t="s">
        <v>26</v>
      </c>
      <c r="D22" s="6" t="s">
        <v>119</v>
      </c>
      <c r="E22" s="7">
        <v>20094</v>
      </c>
      <c r="F22" s="8" t="s">
        <v>197</v>
      </c>
      <c r="G22" s="8"/>
      <c r="H22" s="9" t="str">
        <f t="shared" si="0"/>
        <v>*</v>
      </c>
      <c r="I22" s="9" t="str">
        <f t="shared" si="1"/>
        <v/>
      </c>
      <c r="J22" s="16" t="str">
        <f t="shared" si="2"/>
        <v>Prüfung des Programms Joining Forces (20094) *</v>
      </c>
    </row>
    <row r="23" spans="1:10" s="10" customFormat="1" ht="33" customHeight="1" x14ac:dyDescent="0.2">
      <c r="A23" s="5" t="s">
        <v>11</v>
      </c>
      <c r="B23" s="5" t="s">
        <v>12</v>
      </c>
      <c r="C23" s="5" t="s">
        <v>37</v>
      </c>
      <c r="D23" s="6" t="s">
        <v>119</v>
      </c>
      <c r="E23" s="7">
        <v>20094</v>
      </c>
      <c r="F23" s="8" t="s">
        <v>197</v>
      </c>
      <c r="G23" s="8"/>
      <c r="H23" s="9" t="str">
        <f t="shared" si="0"/>
        <v>*</v>
      </c>
      <c r="I23" s="9" t="str">
        <f t="shared" si="1"/>
        <v/>
      </c>
      <c r="J23" s="16" t="str">
        <f t="shared" si="2"/>
        <v>Prüfung des Programms Joining Forces (20094) *</v>
      </c>
    </row>
    <row r="24" spans="1:10" s="10" customFormat="1" ht="33" customHeight="1" x14ac:dyDescent="0.2">
      <c r="A24" s="5" t="s">
        <v>13</v>
      </c>
      <c r="B24" s="5" t="s">
        <v>14</v>
      </c>
      <c r="C24" s="5" t="s">
        <v>30</v>
      </c>
      <c r="D24" s="6" t="s">
        <v>119</v>
      </c>
      <c r="E24" s="7">
        <v>20094</v>
      </c>
      <c r="F24" s="8" t="s">
        <v>197</v>
      </c>
      <c r="G24" s="8"/>
      <c r="H24" s="9" t="str">
        <f t="shared" si="0"/>
        <v>*</v>
      </c>
      <c r="I24" s="9" t="str">
        <f t="shared" si="1"/>
        <v/>
      </c>
      <c r="J24" s="16" t="str">
        <f t="shared" si="2"/>
        <v>Prüfung des Programms Joining Forces (20094) *</v>
      </c>
    </row>
    <row r="25" spans="1:10" s="10" customFormat="1" ht="33" customHeight="1" x14ac:dyDescent="0.2">
      <c r="A25" s="5" t="s">
        <v>17</v>
      </c>
      <c r="B25" s="5" t="s">
        <v>18</v>
      </c>
      <c r="C25" s="5" t="s">
        <v>38</v>
      </c>
      <c r="D25" s="6" t="s">
        <v>120</v>
      </c>
      <c r="E25" s="7">
        <v>20134</v>
      </c>
      <c r="F25" s="8" t="s">
        <v>197</v>
      </c>
      <c r="G25" s="8"/>
      <c r="H25" s="9" t="str">
        <f t="shared" si="0"/>
        <v>*</v>
      </c>
      <c r="I25" s="9" t="str">
        <f t="shared" si="1"/>
        <v/>
      </c>
      <c r="J25" s="16" t="str">
        <f t="shared" si="2"/>
        <v>Prüfung der Rechnung der Schweizerischen Eidgenossenschaft (20134) *</v>
      </c>
    </row>
    <row r="26" spans="1:10" s="10" customFormat="1" ht="33" customHeight="1" x14ac:dyDescent="0.2">
      <c r="A26" s="5" t="s">
        <v>21</v>
      </c>
      <c r="B26" s="5" t="s">
        <v>22</v>
      </c>
      <c r="C26" s="5" t="s">
        <v>39</v>
      </c>
      <c r="D26" s="6" t="s">
        <v>117</v>
      </c>
      <c r="E26" s="7">
        <v>20136</v>
      </c>
      <c r="F26" s="8"/>
      <c r="G26" s="8"/>
      <c r="H26" s="9" t="str">
        <f t="shared" si="0"/>
        <v/>
      </c>
      <c r="I26" s="9" t="str">
        <f t="shared" si="1"/>
        <v/>
      </c>
      <c r="J26" s="16" t="str">
        <f t="shared" si="2"/>
        <v xml:space="preserve">Prüfung der Rechnung (20136) </v>
      </c>
    </row>
    <row r="27" spans="1:10" s="10" customFormat="1" ht="33" customHeight="1" x14ac:dyDescent="0.2">
      <c r="A27" s="5" t="s">
        <v>17</v>
      </c>
      <c r="B27" s="5" t="s">
        <v>18</v>
      </c>
      <c r="C27" s="5" t="s">
        <v>211</v>
      </c>
      <c r="D27" s="6" t="s">
        <v>117</v>
      </c>
      <c r="E27" s="7">
        <v>20139</v>
      </c>
      <c r="F27" s="8"/>
      <c r="G27" s="8"/>
      <c r="H27" s="9" t="str">
        <f t="shared" si="0"/>
        <v/>
      </c>
      <c r="I27" s="9" t="str">
        <f t="shared" si="1"/>
        <v/>
      </c>
      <c r="J27" s="16" t="str">
        <f t="shared" si="2"/>
        <v xml:space="preserve">Prüfung der Rechnung (20139) </v>
      </c>
    </row>
    <row r="28" spans="1:10" s="10" customFormat="1" ht="33" customHeight="1" x14ac:dyDescent="0.2">
      <c r="A28" s="5" t="s">
        <v>13</v>
      </c>
      <c r="B28" s="5" t="s">
        <v>14</v>
      </c>
      <c r="C28" s="5" t="s">
        <v>30</v>
      </c>
      <c r="D28" s="6" t="s">
        <v>121</v>
      </c>
      <c r="E28" s="7">
        <v>20146</v>
      </c>
      <c r="F28" s="8" t="s">
        <v>197</v>
      </c>
      <c r="G28" s="8"/>
      <c r="H28" s="9" t="str">
        <f t="shared" si="0"/>
        <v>*</v>
      </c>
      <c r="I28" s="9" t="str">
        <f t="shared" si="1"/>
        <v/>
      </c>
      <c r="J28" s="16" t="str">
        <f t="shared" si="2"/>
        <v>Prüfung der Aufgabenerfüllung der Meldestelle für Geldwäscherei (20146) *</v>
      </c>
    </row>
    <row r="29" spans="1:10" s="10" customFormat="1" ht="33" customHeight="1" x14ac:dyDescent="0.2">
      <c r="A29" s="5" t="s">
        <v>19</v>
      </c>
      <c r="B29" s="5" t="s">
        <v>20</v>
      </c>
      <c r="C29" s="5" t="s">
        <v>40</v>
      </c>
      <c r="D29" s="6" t="s">
        <v>122</v>
      </c>
      <c r="E29" s="7">
        <v>20167</v>
      </c>
      <c r="F29" s="8" t="s">
        <v>197</v>
      </c>
      <c r="G29" s="8"/>
      <c r="H29" s="9" t="str">
        <f t="shared" si="0"/>
        <v>*</v>
      </c>
      <c r="I29" s="9" t="str">
        <f t="shared" si="1"/>
        <v/>
      </c>
      <c r="J29" s="16" t="str">
        <f t="shared" si="2"/>
        <v>Prüfung der Aufsicht über die Organisationen der Weiterbildung (20167) *</v>
      </c>
    </row>
    <row r="30" spans="1:10" s="10" customFormat="1" ht="33" customHeight="1" x14ac:dyDescent="0.2">
      <c r="A30" s="5" t="s">
        <v>23</v>
      </c>
      <c r="B30" s="5" t="s">
        <v>24</v>
      </c>
      <c r="C30" s="5" t="s">
        <v>41</v>
      </c>
      <c r="D30" s="6" t="s">
        <v>123</v>
      </c>
      <c r="E30" s="7">
        <v>20170</v>
      </c>
      <c r="F30" s="8" t="s">
        <v>197</v>
      </c>
      <c r="G30" s="8"/>
      <c r="H30" s="9" t="str">
        <f t="shared" si="0"/>
        <v>*</v>
      </c>
      <c r="I30" s="9" t="str">
        <f t="shared" si="1"/>
        <v/>
      </c>
      <c r="J30" s="16" t="str">
        <f t="shared" si="2"/>
        <v>Prüfung der Synergien beim Gesamtsystem Gotthard-Strassentunnel (20170) *</v>
      </c>
    </row>
    <row r="31" spans="1:10" s="10" customFormat="1" ht="33" customHeight="1" x14ac:dyDescent="0.2">
      <c r="A31" s="5" t="s">
        <v>23</v>
      </c>
      <c r="B31" s="5" t="s">
        <v>24</v>
      </c>
      <c r="C31" s="5" t="s">
        <v>41</v>
      </c>
      <c r="D31" s="6" t="s">
        <v>117</v>
      </c>
      <c r="E31" s="7">
        <v>20193</v>
      </c>
      <c r="F31" s="8"/>
      <c r="G31" s="8"/>
      <c r="H31" s="9" t="str">
        <f t="shared" si="0"/>
        <v/>
      </c>
      <c r="I31" s="9" t="str">
        <f t="shared" si="1"/>
        <v/>
      </c>
      <c r="J31" s="16" t="str">
        <f t="shared" si="2"/>
        <v xml:space="preserve">Prüfung der Rechnung (20193) </v>
      </c>
    </row>
    <row r="32" spans="1:10" s="10" customFormat="1" ht="33" customHeight="1" x14ac:dyDescent="0.2">
      <c r="A32" s="5" t="s">
        <v>23</v>
      </c>
      <c r="B32" s="5" t="s">
        <v>24</v>
      </c>
      <c r="C32" s="5" t="s">
        <v>42</v>
      </c>
      <c r="D32" s="6" t="s">
        <v>117</v>
      </c>
      <c r="E32" s="7">
        <v>20195</v>
      </c>
      <c r="F32" s="8"/>
      <c r="G32" s="8"/>
      <c r="H32" s="9" t="str">
        <f t="shared" si="0"/>
        <v/>
      </c>
      <c r="I32" s="9" t="str">
        <f t="shared" si="1"/>
        <v/>
      </c>
      <c r="J32" s="16" t="str">
        <f t="shared" si="2"/>
        <v xml:space="preserve">Prüfung der Rechnung (20195) </v>
      </c>
    </row>
    <row r="33" spans="1:10" s="10" customFormat="1" ht="33" customHeight="1" x14ac:dyDescent="0.2">
      <c r="A33" s="5" t="s">
        <v>13</v>
      </c>
      <c r="B33" s="5" t="s">
        <v>14</v>
      </c>
      <c r="C33" s="5" t="s">
        <v>27</v>
      </c>
      <c r="D33" s="6" t="s">
        <v>124</v>
      </c>
      <c r="E33" s="7">
        <v>20236</v>
      </c>
      <c r="F33" s="8" t="s">
        <v>197</v>
      </c>
      <c r="G33" s="8"/>
      <c r="H33" s="9" t="str">
        <f t="shared" si="0"/>
        <v>*</v>
      </c>
      <c r="I33" s="9" t="str">
        <f t="shared" si="1"/>
        <v/>
      </c>
      <c r="J33" s="16" t="str">
        <f t="shared" si="2"/>
        <v>Prüfung der Oberaufsicht über Schuldbetreibung und Konkurs (20236) *</v>
      </c>
    </row>
    <row r="34" spans="1:10" s="10" customFormat="1" ht="33" customHeight="1" x14ac:dyDescent="0.2">
      <c r="A34" s="5" t="s">
        <v>17</v>
      </c>
      <c r="B34" s="5" t="s">
        <v>18</v>
      </c>
      <c r="C34" s="5" t="s">
        <v>43</v>
      </c>
      <c r="D34" s="6" t="s">
        <v>125</v>
      </c>
      <c r="E34" s="7">
        <v>20237</v>
      </c>
      <c r="F34" s="8"/>
      <c r="G34" s="8"/>
      <c r="H34" s="9" t="str">
        <f t="shared" ref="H34:H65" si="3">IF(F34&lt;&gt;"","*","")</f>
        <v/>
      </c>
      <c r="I34" s="9" t="str">
        <f t="shared" ref="I34:I65" si="4">IF(G34&lt;&gt;"","**","")</f>
        <v/>
      </c>
      <c r="J34" s="16" t="str">
        <f t="shared" ref="J34:J65" si="5">D34&amp;" ("&amp;E34&amp;") "&amp;H34&amp;I34</f>
        <v xml:space="preserve">Prüfung der «IT General Controls» – Teil der Prüfung Bundesrechnung (20237) </v>
      </c>
    </row>
    <row r="35" spans="1:10" s="10" customFormat="1" ht="33" customHeight="1" x14ac:dyDescent="0.2">
      <c r="A35" s="5" t="s">
        <v>23</v>
      </c>
      <c r="B35" s="5" t="s">
        <v>24</v>
      </c>
      <c r="C35" s="5" t="s">
        <v>44</v>
      </c>
      <c r="D35" s="6" t="s">
        <v>116</v>
      </c>
      <c r="E35" s="7">
        <v>20242</v>
      </c>
      <c r="F35" s="8" t="s">
        <v>197</v>
      </c>
      <c r="G35" s="8"/>
      <c r="H35" s="9" t="str">
        <f t="shared" si="3"/>
        <v>*</v>
      </c>
      <c r="I35" s="9" t="str">
        <f t="shared" si="4"/>
        <v/>
      </c>
      <c r="J35" s="16" t="str">
        <f t="shared" si="5"/>
        <v>Nachprüfung der Umsetzung wesentlicher Empfehlungen (20242) *</v>
      </c>
    </row>
    <row r="36" spans="1:10" s="10" customFormat="1" ht="33" customHeight="1" x14ac:dyDescent="0.2">
      <c r="A36" s="5" t="s">
        <v>15</v>
      </c>
      <c r="B36" s="5" t="s">
        <v>16</v>
      </c>
      <c r="C36" s="5" t="s">
        <v>212</v>
      </c>
      <c r="D36" s="6" t="s">
        <v>125</v>
      </c>
      <c r="E36" s="7">
        <v>20248</v>
      </c>
      <c r="F36" s="8"/>
      <c r="G36" s="8"/>
      <c r="H36" s="9" t="str">
        <f t="shared" si="3"/>
        <v/>
      </c>
      <c r="I36" s="9" t="str">
        <f t="shared" si="4"/>
        <v/>
      </c>
      <c r="J36" s="16" t="str">
        <f t="shared" si="5"/>
        <v xml:space="preserve">Prüfung der «IT General Controls» – Teil der Prüfung Bundesrechnung (20248) </v>
      </c>
    </row>
    <row r="37" spans="1:10" s="10" customFormat="1" ht="33" customHeight="1" x14ac:dyDescent="0.2">
      <c r="A37" s="5" t="s">
        <v>17</v>
      </c>
      <c r="B37" s="5" t="s">
        <v>18</v>
      </c>
      <c r="C37" s="5" t="s">
        <v>38</v>
      </c>
      <c r="D37" s="6" t="s">
        <v>126</v>
      </c>
      <c r="E37" s="7">
        <v>20250</v>
      </c>
      <c r="F37" s="8"/>
      <c r="G37" s="8"/>
      <c r="H37" s="9" t="str">
        <f t="shared" si="3"/>
        <v/>
      </c>
      <c r="I37" s="9" t="str">
        <f t="shared" si="4"/>
        <v/>
      </c>
      <c r="J37" s="16" t="str">
        <f t="shared" si="5"/>
        <v xml:space="preserve">Funktionsprüfung Prozess Bundestresorerie – Teil der Prüfung Bundesrechnung (20250) </v>
      </c>
    </row>
    <row r="38" spans="1:10" s="10" customFormat="1" ht="33" customHeight="1" x14ac:dyDescent="0.2">
      <c r="A38" s="5" t="s">
        <v>9</v>
      </c>
      <c r="B38" s="5" t="s">
        <v>10</v>
      </c>
      <c r="C38" s="5" t="s">
        <v>201</v>
      </c>
      <c r="D38" s="6" t="s">
        <v>127</v>
      </c>
      <c r="E38" s="7">
        <v>20251</v>
      </c>
      <c r="F38" s="8"/>
      <c r="G38" s="8"/>
      <c r="H38" s="9" t="str">
        <f t="shared" si="3"/>
        <v/>
      </c>
      <c r="I38" s="9" t="str">
        <f t="shared" si="4"/>
        <v/>
      </c>
      <c r="J38" s="16" t="str">
        <f t="shared" si="5"/>
        <v xml:space="preserve">Funktionsprüfung Subventionsprozess – Teil der Prüfung Bundesrechnung (20251) </v>
      </c>
    </row>
    <row r="39" spans="1:10" s="10" customFormat="1" ht="33" customHeight="1" x14ac:dyDescent="0.2">
      <c r="A39" s="5" t="s">
        <v>21</v>
      </c>
      <c r="B39" s="5" t="s">
        <v>22</v>
      </c>
      <c r="C39" s="5" t="s">
        <v>45</v>
      </c>
      <c r="D39" s="6" t="s">
        <v>117</v>
      </c>
      <c r="E39" s="7">
        <v>20253</v>
      </c>
      <c r="F39" s="8"/>
      <c r="G39" s="8"/>
      <c r="H39" s="9" t="str">
        <f t="shared" si="3"/>
        <v/>
      </c>
      <c r="I39" s="9" t="str">
        <f t="shared" si="4"/>
        <v/>
      </c>
      <c r="J39" s="16" t="str">
        <f t="shared" si="5"/>
        <v xml:space="preserve">Prüfung der Rechnung (20253) </v>
      </c>
    </row>
    <row r="40" spans="1:10" s="10" customFormat="1" ht="33" customHeight="1" x14ac:dyDescent="0.2">
      <c r="A40" s="5" t="s">
        <v>13</v>
      </c>
      <c r="B40" s="5" t="s">
        <v>14</v>
      </c>
      <c r="C40" s="5" t="s">
        <v>46</v>
      </c>
      <c r="D40" s="6" t="s">
        <v>128</v>
      </c>
      <c r="E40" s="7">
        <v>20257</v>
      </c>
      <c r="F40" s="8"/>
      <c r="G40" s="8"/>
      <c r="H40" s="9" t="str">
        <f t="shared" si="3"/>
        <v/>
      </c>
      <c r="I40" s="9" t="str">
        <f t="shared" si="4"/>
        <v/>
      </c>
      <c r="J40" s="16" t="str">
        <f t="shared" si="5"/>
        <v xml:space="preserve">Prüfung von Projekten, Systemen und Ausgaben des EU-Internal Security Fund (20257) </v>
      </c>
    </row>
    <row r="41" spans="1:10" s="10" customFormat="1" ht="33" customHeight="1" x14ac:dyDescent="0.2">
      <c r="A41" s="5" t="s">
        <v>21</v>
      </c>
      <c r="B41" s="5" t="s">
        <v>22</v>
      </c>
      <c r="C41" s="5" t="s">
        <v>47</v>
      </c>
      <c r="D41" s="6" t="s">
        <v>129</v>
      </c>
      <c r="E41" s="7">
        <v>20265</v>
      </c>
      <c r="F41" s="8" t="s">
        <v>197</v>
      </c>
      <c r="G41" s="8"/>
      <c r="H41" s="9" t="str">
        <f t="shared" si="3"/>
        <v>*</v>
      </c>
      <c r="I41" s="9" t="str">
        <f t="shared" si="4"/>
        <v/>
      </c>
      <c r="J41" s="16" t="str">
        <f t="shared" si="5"/>
        <v>Prüfung des Chancen- und Risikomanagements (20265) *</v>
      </c>
    </row>
    <row r="42" spans="1:10" s="10" customFormat="1" ht="33" customHeight="1" x14ac:dyDescent="0.2">
      <c r="A42" s="5" t="s">
        <v>17</v>
      </c>
      <c r="B42" s="5" t="s">
        <v>18</v>
      </c>
      <c r="C42" s="5" t="s">
        <v>48</v>
      </c>
      <c r="D42" s="6" t="s">
        <v>130</v>
      </c>
      <c r="E42" s="7">
        <v>20267</v>
      </c>
      <c r="F42" s="8" t="s">
        <v>197</v>
      </c>
      <c r="G42" s="8"/>
      <c r="H42" s="9" t="str">
        <f t="shared" si="3"/>
        <v>*</v>
      </c>
      <c r="I42" s="9" t="str">
        <f t="shared" si="4"/>
        <v/>
      </c>
      <c r="J42" s="16" t="str">
        <f t="shared" si="5"/>
        <v>Nachprüfung – Bearbeitung und Kontrolle von Rechnungen für individuelle Leistungen der AHV und IV (20267) *</v>
      </c>
    </row>
    <row r="43" spans="1:10" s="10" customFormat="1" ht="33" customHeight="1" x14ac:dyDescent="0.2">
      <c r="A43" s="5" t="s">
        <v>7</v>
      </c>
      <c r="B43" s="5" t="s">
        <v>8</v>
      </c>
      <c r="C43" s="5" t="s">
        <v>49</v>
      </c>
      <c r="D43" s="6" t="s">
        <v>130</v>
      </c>
      <c r="E43" s="7">
        <v>20267</v>
      </c>
      <c r="F43" s="8" t="s">
        <v>197</v>
      </c>
      <c r="G43" s="8"/>
      <c r="H43" s="9" t="str">
        <f t="shared" si="3"/>
        <v>*</v>
      </c>
      <c r="I43" s="9" t="str">
        <f t="shared" si="4"/>
        <v/>
      </c>
      <c r="J43" s="16" t="str">
        <f t="shared" si="5"/>
        <v>Nachprüfung – Bearbeitung und Kontrolle von Rechnungen für individuelle Leistungen der AHV und IV (20267) *</v>
      </c>
    </row>
    <row r="44" spans="1:10" s="10" customFormat="1" ht="33" customHeight="1" x14ac:dyDescent="0.2">
      <c r="A44" s="5" t="s">
        <v>17</v>
      </c>
      <c r="B44" s="5" t="s">
        <v>18</v>
      </c>
      <c r="C44" s="5" t="s">
        <v>50</v>
      </c>
      <c r="D44" s="6" t="s">
        <v>131</v>
      </c>
      <c r="E44" s="7">
        <v>20287</v>
      </c>
      <c r="F44" s="8" t="s">
        <v>197</v>
      </c>
      <c r="G44" s="8"/>
      <c r="H44" s="9" t="str">
        <f t="shared" si="3"/>
        <v>*</v>
      </c>
      <c r="I44" s="9" t="str">
        <f t="shared" si="4"/>
        <v/>
      </c>
      <c r="J44" s="16" t="str">
        <f t="shared" si="5"/>
        <v>Prüfung des IKT-Schlüsselprojektes DaziT (20287) *</v>
      </c>
    </row>
    <row r="45" spans="1:10" s="10" customFormat="1" ht="33" customHeight="1" x14ac:dyDescent="0.2">
      <c r="A45" s="5" t="s">
        <v>11</v>
      </c>
      <c r="B45" s="5" t="s">
        <v>12</v>
      </c>
      <c r="C45" s="5" t="s">
        <v>213</v>
      </c>
      <c r="D45" s="6" t="s">
        <v>131</v>
      </c>
      <c r="E45" s="7">
        <v>20287</v>
      </c>
      <c r="F45" s="8" t="s">
        <v>197</v>
      </c>
      <c r="G45" s="8"/>
      <c r="H45" s="9" t="str">
        <f t="shared" si="3"/>
        <v>*</v>
      </c>
      <c r="I45" s="9" t="str">
        <f t="shared" si="4"/>
        <v/>
      </c>
      <c r="J45" s="16" t="str">
        <f t="shared" si="5"/>
        <v>Prüfung des IKT-Schlüsselprojektes DaziT (20287) *</v>
      </c>
    </row>
    <row r="46" spans="1:10" s="10" customFormat="1" ht="33" customHeight="1" x14ac:dyDescent="0.2">
      <c r="A46" s="5" t="s">
        <v>13</v>
      </c>
      <c r="B46" s="5" t="s">
        <v>14</v>
      </c>
      <c r="C46" s="5" t="s">
        <v>27</v>
      </c>
      <c r="D46" s="6" t="s">
        <v>131</v>
      </c>
      <c r="E46" s="7">
        <v>20287</v>
      </c>
      <c r="F46" s="8" t="s">
        <v>197</v>
      </c>
      <c r="G46" s="8"/>
      <c r="H46" s="9" t="str">
        <f t="shared" si="3"/>
        <v>*</v>
      </c>
      <c r="I46" s="9" t="str">
        <f t="shared" si="4"/>
        <v/>
      </c>
      <c r="J46" s="16" t="str">
        <f t="shared" si="5"/>
        <v>Prüfung des IKT-Schlüsselprojektes DaziT (20287) *</v>
      </c>
    </row>
    <row r="47" spans="1:10" s="10" customFormat="1" ht="33" customHeight="1" x14ac:dyDescent="0.2">
      <c r="A47" s="5" t="s">
        <v>21</v>
      </c>
      <c r="B47" s="5" t="s">
        <v>22</v>
      </c>
      <c r="C47" s="5" t="s">
        <v>52</v>
      </c>
      <c r="D47" s="6" t="s">
        <v>117</v>
      </c>
      <c r="E47" s="7">
        <v>20304</v>
      </c>
      <c r="F47" s="8"/>
      <c r="G47" s="8"/>
      <c r="H47" s="9" t="str">
        <f t="shared" si="3"/>
        <v/>
      </c>
      <c r="I47" s="9" t="str">
        <f t="shared" si="4"/>
        <v/>
      </c>
      <c r="J47" s="16" t="str">
        <f t="shared" si="5"/>
        <v xml:space="preserve">Prüfung der Rechnung (20304) </v>
      </c>
    </row>
    <row r="48" spans="1:10" s="10" customFormat="1" ht="33" customHeight="1" x14ac:dyDescent="0.2">
      <c r="A48" s="5" t="s">
        <v>21</v>
      </c>
      <c r="B48" s="5" t="s">
        <v>22</v>
      </c>
      <c r="C48" s="5" t="s">
        <v>53</v>
      </c>
      <c r="D48" s="6" t="s">
        <v>117</v>
      </c>
      <c r="E48" s="7">
        <v>20307</v>
      </c>
      <c r="F48" s="8"/>
      <c r="G48" s="8"/>
      <c r="H48" s="9" t="str">
        <f t="shared" si="3"/>
        <v/>
      </c>
      <c r="I48" s="9" t="str">
        <f t="shared" si="4"/>
        <v/>
      </c>
      <c r="J48" s="16" t="str">
        <f t="shared" si="5"/>
        <v xml:space="preserve">Prüfung der Rechnung (20307) </v>
      </c>
    </row>
    <row r="49" spans="1:10" s="10" customFormat="1" ht="33" customHeight="1" x14ac:dyDescent="0.2">
      <c r="A49" s="5" t="s">
        <v>21</v>
      </c>
      <c r="B49" s="5" t="s">
        <v>22</v>
      </c>
      <c r="C49" s="5" t="s">
        <v>54</v>
      </c>
      <c r="D49" s="6" t="s">
        <v>117</v>
      </c>
      <c r="E49" s="7">
        <v>20309</v>
      </c>
      <c r="F49" s="8"/>
      <c r="G49" s="8"/>
      <c r="H49" s="9" t="str">
        <f t="shared" si="3"/>
        <v/>
      </c>
      <c r="I49" s="9" t="str">
        <f t="shared" si="4"/>
        <v/>
      </c>
      <c r="J49" s="16" t="str">
        <f t="shared" si="5"/>
        <v xml:space="preserve">Prüfung der Rechnung (20309) </v>
      </c>
    </row>
    <row r="50" spans="1:10" s="10" customFormat="1" ht="33" customHeight="1" x14ac:dyDescent="0.2">
      <c r="A50" s="5" t="s">
        <v>21</v>
      </c>
      <c r="B50" s="5" t="s">
        <v>22</v>
      </c>
      <c r="C50" s="5" t="s">
        <v>55</v>
      </c>
      <c r="D50" s="6" t="s">
        <v>117</v>
      </c>
      <c r="E50" s="7">
        <v>20311</v>
      </c>
      <c r="F50" s="8"/>
      <c r="G50" s="8"/>
      <c r="H50" s="9" t="str">
        <f t="shared" si="3"/>
        <v/>
      </c>
      <c r="I50" s="9" t="str">
        <f t="shared" si="4"/>
        <v/>
      </c>
      <c r="J50" s="16" t="str">
        <f t="shared" si="5"/>
        <v xml:space="preserve">Prüfung der Rechnung (20311) </v>
      </c>
    </row>
    <row r="51" spans="1:10" s="10" customFormat="1" ht="33" customHeight="1" x14ac:dyDescent="0.2">
      <c r="A51" s="5" t="s">
        <v>21</v>
      </c>
      <c r="B51" s="5" t="s">
        <v>22</v>
      </c>
      <c r="C51" s="5" t="s">
        <v>56</v>
      </c>
      <c r="D51" s="6" t="s">
        <v>117</v>
      </c>
      <c r="E51" s="7">
        <v>20313</v>
      </c>
      <c r="F51" s="8"/>
      <c r="G51" s="8"/>
      <c r="H51" s="9" t="str">
        <f t="shared" si="3"/>
        <v/>
      </c>
      <c r="I51" s="9" t="str">
        <f t="shared" si="4"/>
        <v/>
      </c>
      <c r="J51" s="16" t="str">
        <f t="shared" si="5"/>
        <v xml:space="preserve">Prüfung der Rechnung (20313) </v>
      </c>
    </row>
    <row r="52" spans="1:10" s="10" customFormat="1" ht="33" customHeight="1" x14ac:dyDescent="0.2">
      <c r="A52" s="5" t="s">
        <v>21</v>
      </c>
      <c r="B52" s="5" t="s">
        <v>22</v>
      </c>
      <c r="C52" s="5" t="s">
        <v>57</v>
      </c>
      <c r="D52" s="6" t="s">
        <v>117</v>
      </c>
      <c r="E52" s="7">
        <v>20315</v>
      </c>
      <c r="F52" s="8"/>
      <c r="G52" s="8"/>
      <c r="H52" s="9" t="str">
        <f t="shared" si="3"/>
        <v/>
      </c>
      <c r="I52" s="9" t="str">
        <f t="shared" si="4"/>
        <v/>
      </c>
      <c r="J52" s="16" t="str">
        <f t="shared" si="5"/>
        <v xml:space="preserve">Prüfung der Rechnung (20315) </v>
      </c>
    </row>
    <row r="53" spans="1:10" s="10" customFormat="1" ht="33" customHeight="1" x14ac:dyDescent="0.2">
      <c r="A53" s="5" t="s">
        <v>21</v>
      </c>
      <c r="B53" s="5" t="s">
        <v>22</v>
      </c>
      <c r="C53" s="5" t="s">
        <v>58</v>
      </c>
      <c r="D53" s="6" t="s">
        <v>117</v>
      </c>
      <c r="E53" s="7">
        <v>20317</v>
      </c>
      <c r="F53" s="8"/>
      <c r="G53" s="8"/>
      <c r="H53" s="9" t="str">
        <f t="shared" si="3"/>
        <v/>
      </c>
      <c r="I53" s="9" t="str">
        <f t="shared" si="4"/>
        <v/>
      </c>
      <c r="J53" s="16" t="str">
        <f t="shared" si="5"/>
        <v xml:space="preserve">Prüfung der Rechnung (20317) </v>
      </c>
    </row>
    <row r="54" spans="1:10" s="10" customFormat="1" ht="33" customHeight="1" x14ac:dyDescent="0.2">
      <c r="A54" s="5" t="s">
        <v>21</v>
      </c>
      <c r="B54" s="5" t="s">
        <v>22</v>
      </c>
      <c r="C54" s="5" t="s">
        <v>58</v>
      </c>
      <c r="D54" s="6" t="s">
        <v>132</v>
      </c>
      <c r="E54" s="7">
        <v>20319</v>
      </c>
      <c r="F54" s="8"/>
      <c r="G54" s="8"/>
      <c r="H54" s="9" t="str">
        <f t="shared" si="3"/>
        <v/>
      </c>
      <c r="I54" s="9" t="str">
        <f t="shared" si="4"/>
        <v/>
      </c>
      <c r="J54" s="16" t="str">
        <f t="shared" si="5"/>
        <v xml:space="preserve">Prüfung der Rechnung der Société simple du Quartier Nord (20319) </v>
      </c>
    </row>
    <row r="55" spans="1:10" s="10" customFormat="1" ht="33" customHeight="1" x14ac:dyDescent="0.2">
      <c r="A55" s="5" t="s">
        <v>21</v>
      </c>
      <c r="B55" s="5" t="s">
        <v>22</v>
      </c>
      <c r="C55" s="5" t="s">
        <v>59</v>
      </c>
      <c r="D55" s="6" t="s">
        <v>117</v>
      </c>
      <c r="E55" s="7">
        <v>20323</v>
      </c>
      <c r="F55" s="8"/>
      <c r="G55" s="8"/>
      <c r="H55" s="9" t="str">
        <f t="shared" si="3"/>
        <v/>
      </c>
      <c r="I55" s="9" t="str">
        <f t="shared" si="4"/>
        <v/>
      </c>
      <c r="J55" s="16" t="str">
        <f t="shared" si="5"/>
        <v xml:space="preserve">Prüfung der Rechnung (20323) </v>
      </c>
    </row>
    <row r="56" spans="1:10" s="10" customFormat="1" ht="33" customHeight="1" x14ac:dyDescent="0.2">
      <c r="A56" s="5" t="s">
        <v>21</v>
      </c>
      <c r="B56" s="5" t="s">
        <v>22</v>
      </c>
      <c r="C56" s="5" t="s">
        <v>60</v>
      </c>
      <c r="D56" s="6" t="s">
        <v>117</v>
      </c>
      <c r="E56" s="7">
        <v>20329</v>
      </c>
      <c r="F56" s="8"/>
      <c r="G56" s="8"/>
      <c r="H56" s="9" t="str">
        <f t="shared" si="3"/>
        <v/>
      </c>
      <c r="I56" s="9" t="str">
        <f t="shared" si="4"/>
        <v/>
      </c>
      <c r="J56" s="16" t="str">
        <f t="shared" si="5"/>
        <v xml:space="preserve">Prüfung der Rechnung (20329) </v>
      </c>
    </row>
    <row r="57" spans="1:10" s="10" customFormat="1" ht="33" customHeight="1" x14ac:dyDescent="0.2">
      <c r="A57" s="5" t="s">
        <v>21</v>
      </c>
      <c r="B57" s="5" t="s">
        <v>22</v>
      </c>
      <c r="C57" s="5" t="s">
        <v>61</v>
      </c>
      <c r="D57" s="6" t="s">
        <v>117</v>
      </c>
      <c r="E57" s="7">
        <v>20339</v>
      </c>
      <c r="F57" s="8"/>
      <c r="G57" s="8"/>
      <c r="H57" s="9" t="str">
        <f t="shared" si="3"/>
        <v/>
      </c>
      <c r="I57" s="9" t="str">
        <f t="shared" si="4"/>
        <v/>
      </c>
      <c r="J57" s="16" t="str">
        <f t="shared" si="5"/>
        <v xml:space="preserve">Prüfung der Rechnung (20339) </v>
      </c>
    </row>
    <row r="58" spans="1:10" s="10" customFormat="1" ht="33" customHeight="1" x14ac:dyDescent="0.2">
      <c r="A58" s="5" t="s">
        <v>13</v>
      </c>
      <c r="B58" s="5" t="s">
        <v>14</v>
      </c>
      <c r="C58" s="5" t="s">
        <v>62</v>
      </c>
      <c r="D58" s="6" t="s">
        <v>133</v>
      </c>
      <c r="E58" s="7">
        <v>20376</v>
      </c>
      <c r="F58" s="8"/>
      <c r="G58" s="8"/>
      <c r="H58" s="9" t="str">
        <f t="shared" si="3"/>
        <v/>
      </c>
      <c r="I58" s="9" t="str">
        <f t="shared" si="4"/>
        <v/>
      </c>
      <c r="J58" s="16" t="str">
        <f t="shared" si="5"/>
        <v xml:space="preserve">Prüfung des IKT-Schlüsselprojektes Fernmeldeüberwachung (20376) </v>
      </c>
    </row>
    <row r="59" spans="1:10" s="10" customFormat="1" ht="33" customHeight="1" x14ac:dyDescent="0.2">
      <c r="A59" s="5" t="s">
        <v>11</v>
      </c>
      <c r="B59" s="5" t="s">
        <v>12</v>
      </c>
      <c r="C59" s="5" t="s">
        <v>51</v>
      </c>
      <c r="D59" s="6" t="s">
        <v>134</v>
      </c>
      <c r="E59" s="7">
        <v>20385</v>
      </c>
      <c r="F59" s="8" t="s">
        <v>197</v>
      </c>
      <c r="G59" s="8"/>
      <c r="H59" s="9" t="str">
        <f t="shared" si="3"/>
        <v>*</v>
      </c>
      <c r="I59" s="9" t="str">
        <f t="shared" si="4"/>
        <v/>
      </c>
      <c r="J59" s="16" t="str">
        <f t="shared" si="5"/>
        <v>Prüfung der Sicherheit und Verfügbarkeit im Betrieb GEVER (20385) *</v>
      </c>
    </row>
    <row r="60" spans="1:10" s="10" customFormat="1" ht="33" customHeight="1" x14ac:dyDescent="0.2">
      <c r="A60" s="5" t="s">
        <v>19</v>
      </c>
      <c r="B60" s="5" t="s">
        <v>20</v>
      </c>
      <c r="C60" s="5" t="s">
        <v>63</v>
      </c>
      <c r="D60" s="6" t="s">
        <v>134</v>
      </c>
      <c r="E60" s="7">
        <v>20385</v>
      </c>
      <c r="F60" s="8" t="s">
        <v>197</v>
      </c>
      <c r="G60" s="8"/>
      <c r="H60" s="9" t="str">
        <f t="shared" si="3"/>
        <v>*</v>
      </c>
      <c r="I60" s="9" t="str">
        <f t="shared" si="4"/>
        <v/>
      </c>
      <c r="J60" s="16" t="str">
        <f t="shared" si="5"/>
        <v>Prüfung der Sicherheit und Verfügbarkeit im Betrieb GEVER (20385) *</v>
      </c>
    </row>
    <row r="61" spans="1:10" s="10" customFormat="1" ht="33" customHeight="1" x14ac:dyDescent="0.2">
      <c r="A61" s="5" t="s">
        <v>11</v>
      </c>
      <c r="B61" s="5" t="s">
        <v>12</v>
      </c>
      <c r="C61" s="5" t="s">
        <v>213</v>
      </c>
      <c r="D61" s="6" t="s">
        <v>135</v>
      </c>
      <c r="E61" s="7">
        <v>20386</v>
      </c>
      <c r="F61" s="8" t="s">
        <v>197</v>
      </c>
      <c r="G61" s="8"/>
      <c r="H61" s="9" t="str">
        <f t="shared" si="3"/>
        <v>*</v>
      </c>
      <c r="I61" s="9" t="str">
        <f t="shared" si="4"/>
        <v/>
      </c>
      <c r="J61" s="16" t="str">
        <f t="shared" si="5"/>
        <v>Prüfung von Synergiepotenzialen bei IT-Portalen des Bundes (20386) *</v>
      </c>
    </row>
    <row r="62" spans="1:10" s="10" customFormat="1" ht="33" customHeight="1" x14ac:dyDescent="0.2">
      <c r="A62" s="5" t="s">
        <v>19</v>
      </c>
      <c r="B62" s="5" t="s">
        <v>20</v>
      </c>
      <c r="C62" s="5" t="s">
        <v>36</v>
      </c>
      <c r="D62" s="6" t="s">
        <v>135</v>
      </c>
      <c r="E62" s="7">
        <v>20386</v>
      </c>
      <c r="F62" s="8" t="s">
        <v>197</v>
      </c>
      <c r="G62" s="8"/>
      <c r="H62" s="9" t="str">
        <f t="shared" si="3"/>
        <v>*</v>
      </c>
      <c r="I62" s="9" t="str">
        <f t="shared" si="4"/>
        <v/>
      </c>
      <c r="J62" s="16" t="str">
        <f t="shared" si="5"/>
        <v>Prüfung von Synergiepotenzialen bei IT-Portalen des Bundes (20386) *</v>
      </c>
    </row>
    <row r="63" spans="1:10" s="10" customFormat="1" ht="33" customHeight="1" x14ac:dyDescent="0.2">
      <c r="A63" s="5" t="s">
        <v>19</v>
      </c>
      <c r="B63" s="5" t="s">
        <v>20</v>
      </c>
      <c r="C63" s="5" t="s">
        <v>29</v>
      </c>
      <c r="D63" s="6" t="s">
        <v>135</v>
      </c>
      <c r="E63" s="7">
        <v>20386</v>
      </c>
      <c r="F63" s="8" t="s">
        <v>197</v>
      </c>
      <c r="G63" s="8"/>
      <c r="H63" s="9" t="str">
        <f t="shared" si="3"/>
        <v>*</v>
      </c>
      <c r="I63" s="9" t="str">
        <f t="shared" si="4"/>
        <v/>
      </c>
      <c r="J63" s="16" t="str">
        <f t="shared" si="5"/>
        <v>Prüfung von Synergiepotenzialen bei IT-Portalen des Bundes (20386) *</v>
      </c>
    </row>
    <row r="64" spans="1:10" s="10" customFormat="1" ht="33" customHeight="1" x14ac:dyDescent="0.2">
      <c r="A64" s="5" t="s">
        <v>23</v>
      </c>
      <c r="B64" s="5" t="s">
        <v>24</v>
      </c>
      <c r="C64" s="5" t="s">
        <v>64</v>
      </c>
      <c r="D64" s="6" t="s">
        <v>135</v>
      </c>
      <c r="E64" s="7">
        <v>20386</v>
      </c>
      <c r="F64" s="8" t="s">
        <v>197</v>
      </c>
      <c r="G64" s="8"/>
      <c r="H64" s="9" t="str">
        <f t="shared" si="3"/>
        <v>*</v>
      </c>
      <c r="I64" s="9" t="str">
        <f t="shared" si="4"/>
        <v/>
      </c>
      <c r="J64" s="16" t="str">
        <f t="shared" si="5"/>
        <v>Prüfung von Synergiepotenzialen bei IT-Portalen des Bundes (20386) *</v>
      </c>
    </row>
    <row r="65" spans="1:10" s="10" customFormat="1" ht="33" customHeight="1" x14ac:dyDescent="0.2">
      <c r="A65" s="5" t="s">
        <v>17</v>
      </c>
      <c r="B65" s="5" t="s">
        <v>18</v>
      </c>
      <c r="C65" s="5" t="s">
        <v>43</v>
      </c>
      <c r="D65" s="6" t="s">
        <v>135</v>
      </c>
      <c r="E65" s="7">
        <v>20386</v>
      </c>
      <c r="F65" s="8" t="s">
        <v>197</v>
      </c>
      <c r="G65" s="8"/>
      <c r="H65" s="9" t="str">
        <f t="shared" si="3"/>
        <v>*</v>
      </c>
      <c r="I65" s="9" t="str">
        <f t="shared" si="4"/>
        <v/>
      </c>
      <c r="J65" s="16" t="str">
        <f t="shared" si="5"/>
        <v>Prüfung von Synergiepotenzialen bei IT-Portalen des Bundes (20386) *</v>
      </c>
    </row>
    <row r="66" spans="1:10" s="10" customFormat="1" ht="33" customHeight="1" x14ac:dyDescent="0.2">
      <c r="A66" s="5" t="s">
        <v>19</v>
      </c>
      <c r="B66" s="5" t="s">
        <v>20</v>
      </c>
      <c r="C66" s="5" t="s">
        <v>29</v>
      </c>
      <c r="D66" s="6" t="s">
        <v>136</v>
      </c>
      <c r="E66" s="7">
        <v>20388</v>
      </c>
      <c r="F66" s="8" t="s">
        <v>197</v>
      </c>
      <c r="G66" s="8"/>
      <c r="H66" s="9" t="str">
        <f t="shared" ref="H66:H96" si="6">IF(F66&lt;&gt;"","*","")</f>
        <v>*</v>
      </c>
      <c r="I66" s="9" t="str">
        <f t="shared" ref="I66:I96" si="7">IF(G66&lt;&gt;"","**","")</f>
        <v/>
      </c>
      <c r="J66" s="16" t="str">
        <f t="shared" ref="J66:J96" si="8">D66&amp;" ("&amp;E66&amp;") "&amp;H66&amp;I66</f>
        <v>Prüfung des Projektes Redesign Import Applikationen (20388) *</v>
      </c>
    </row>
    <row r="67" spans="1:10" s="10" customFormat="1" ht="33" customHeight="1" x14ac:dyDescent="0.2">
      <c r="A67" s="5" t="s">
        <v>23</v>
      </c>
      <c r="B67" s="5" t="s">
        <v>24</v>
      </c>
      <c r="C67" s="5" t="s">
        <v>65</v>
      </c>
      <c r="D67" s="6" t="s">
        <v>137</v>
      </c>
      <c r="E67" s="7">
        <v>20389</v>
      </c>
      <c r="F67" s="8" t="s">
        <v>197</v>
      </c>
      <c r="G67" s="8"/>
      <c r="H67" s="9" t="str">
        <f t="shared" si="6"/>
        <v>*</v>
      </c>
      <c r="I67" s="9" t="str">
        <f t="shared" si="7"/>
        <v/>
      </c>
      <c r="J67" s="16" t="str">
        <f t="shared" si="8"/>
        <v>Prüfung der IKT-Resilienz kritischer Infrastrukturen – Umsetzung der Mindeststandards bei Sicherungsanlagen der Eisenbahn (20389) *</v>
      </c>
    </row>
    <row r="68" spans="1:10" s="10" customFormat="1" ht="33" customHeight="1" x14ac:dyDescent="0.2">
      <c r="A68" s="5" t="s">
        <v>21</v>
      </c>
      <c r="B68" s="5" t="s">
        <v>22</v>
      </c>
      <c r="C68" s="5" t="s">
        <v>209</v>
      </c>
      <c r="D68" s="6" t="s">
        <v>137</v>
      </c>
      <c r="E68" s="7">
        <v>20389</v>
      </c>
      <c r="F68" s="8" t="s">
        <v>197</v>
      </c>
      <c r="G68" s="8"/>
      <c r="H68" s="9" t="str">
        <f t="shared" si="6"/>
        <v>*</v>
      </c>
      <c r="I68" s="9" t="str">
        <f t="shared" si="7"/>
        <v/>
      </c>
      <c r="J68" s="16" t="str">
        <f t="shared" si="8"/>
        <v>Prüfung der IKT-Resilienz kritischer Infrastrukturen – Umsetzung der Mindeststandards bei Sicherungsanlagen der Eisenbahn (20389) *</v>
      </c>
    </row>
    <row r="69" spans="1:10" s="10" customFormat="1" ht="33" customHeight="1" x14ac:dyDescent="0.2">
      <c r="A69" s="5" t="s">
        <v>21</v>
      </c>
      <c r="B69" s="5" t="s">
        <v>22</v>
      </c>
      <c r="C69" s="5" t="s">
        <v>66</v>
      </c>
      <c r="D69" s="6" t="s">
        <v>137</v>
      </c>
      <c r="E69" s="7">
        <v>20389</v>
      </c>
      <c r="F69" s="8" t="s">
        <v>197</v>
      </c>
      <c r="G69" s="8"/>
      <c r="H69" s="9" t="str">
        <f t="shared" si="6"/>
        <v>*</v>
      </c>
      <c r="I69" s="9" t="str">
        <f t="shared" si="7"/>
        <v/>
      </c>
      <c r="J69" s="16" t="str">
        <f t="shared" si="8"/>
        <v>Prüfung der IKT-Resilienz kritischer Infrastrukturen – Umsetzung der Mindeststandards bei Sicherungsanlagen der Eisenbahn (20389) *</v>
      </c>
    </row>
    <row r="70" spans="1:10" s="10" customFormat="1" ht="33" customHeight="1" x14ac:dyDescent="0.2">
      <c r="A70" s="5" t="s">
        <v>21</v>
      </c>
      <c r="B70" s="5" t="s">
        <v>22</v>
      </c>
      <c r="C70" s="5" t="s">
        <v>67</v>
      </c>
      <c r="D70" s="6" t="s">
        <v>137</v>
      </c>
      <c r="E70" s="7">
        <v>20389</v>
      </c>
      <c r="F70" s="8" t="s">
        <v>197</v>
      </c>
      <c r="G70" s="8"/>
      <c r="H70" s="9" t="str">
        <f t="shared" si="6"/>
        <v>*</v>
      </c>
      <c r="I70" s="9" t="str">
        <f t="shared" si="7"/>
        <v/>
      </c>
      <c r="J70" s="16" t="str">
        <f t="shared" si="8"/>
        <v>Prüfung der IKT-Resilienz kritischer Infrastrukturen – Umsetzung der Mindeststandards bei Sicherungsanlagen der Eisenbahn (20389) *</v>
      </c>
    </row>
    <row r="71" spans="1:10" s="10" customFormat="1" ht="33" customHeight="1" x14ac:dyDescent="0.2">
      <c r="A71" s="5" t="s">
        <v>21</v>
      </c>
      <c r="B71" s="5" t="s">
        <v>22</v>
      </c>
      <c r="C71" s="5" t="s">
        <v>68</v>
      </c>
      <c r="D71" s="6" t="s">
        <v>137</v>
      </c>
      <c r="E71" s="7">
        <v>20389</v>
      </c>
      <c r="F71" s="8" t="s">
        <v>197</v>
      </c>
      <c r="G71" s="8"/>
      <c r="H71" s="9" t="str">
        <f t="shared" si="6"/>
        <v>*</v>
      </c>
      <c r="I71" s="9" t="str">
        <f t="shared" si="7"/>
        <v/>
      </c>
      <c r="J71" s="16" t="str">
        <f t="shared" si="8"/>
        <v>Prüfung der IKT-Resilienz kritischer Infrastrukturen – Umsetzung der Mindeststandards bei Sicherungsanlagen der Eisenbahn (20389) *</v>
      </c>
    </row>
    <row r="72" spans="1:10" s="10" customFormat="1" ht="33" customHeight="1" x14ac:dyDescent="0.2">
      <c r="A72" s="5" t="s">
        <v>23</v>
      </c>
      <c r="B72" s="5" t="s">
        <v>24</v>
      </c>
      <c r="C72" s="5" t="s">
        <v>65</v>
      </c>
      <c r="D72" s="6" t="s">
        <v>138</v>
      </c>
      <c r="E72" s="7">
        <v>20391</v>
      </c>
      <c r="F72" s="8" t="s">
        <v>197</v>
      </c>
      <c r="G72" s="8"/>
      <c r="H72" s="9" t="str">
        <f t="shared" si="6"/>
        <v>*</v>
      </c>
      <c r="I72" s="9" t="str">
        <f t="shared" si="7"/>
        <v/>
      </c>
      <c r="J72" s="16" t="str">
        <f t="shared" si="8"/>
        <v>Prüfung der Spartenrechnung bei Transportunternehmen (20391) *</v>
      </c>
    </row>
    <row r="73" spans="1:10" s="10" customFormat="1" ht="33" customHeight="1" x14ac:dyDescent="0.2">
      <c r="A73" s="5" t="s">
        <v>23</v>
      </c>
      <c r="B73" s="5" t="s">
        <v>24</v>
      </c>
      <c r="C73" s="5" t="s">
        <v>42</v>
      </c>
      <c r="D73" s="6" t="s">
        <v>114</v>
      </c>
      <c r="E73" s="7">
        <v>20394</v>
      </c>
      <c r="F73" s="8"/>
      <c r="G73" s="8"/>
      <c r="H73" s="9" t="str">
        <f t="shared" si="6"/>
        <v/>
      </c>
      <c r="I73" s="9" t="str">
        <f t="shared" si="7"/>
        <v/>
      </c>
      <c r="J73" s="16" t="str">
        <f t="shared" si="8"/>
        <v xml:space="preserve">Preisprüfung (20394) </v>
      </c>
    </row>
    <row r="74" spans="1:10" s="10" customFormat="1" ht="33" customHeight="1" x14ac:dyDescent="0.2">
      <c r="A74" s="5" t="s">
        <v>13</v>
      </c>
      <c r="B74" s="5" t="s">
        <v>14</v>
      </c>
      <c r="C74" s="5" t="s">
        <v>30</v>
      </c>
      <c r="D74" s="6" t="s">
        <v>139</v>
      </c>
      <c r="E74" s="7">
        <v>20398</v>
      </c>
      <c r="F74" s="8"/>
      <c r="G74" s="8" t="s">
        <v>197</v>
      </c>
      <c r="H74" s="9" t="str">
        <f t="shared" si="6"/>
        <v/>
      </c>
      <c r="I74" s="9" t="str">
        <f t="shared" si="7"/>
        <v>**</v>
      </c>
      <c r="J74" s="16" t="str">
        <f t="shared" si="8"/>
        <v>Prüfung der Ausgaben im Bereich operative Spezialeinsätze (20398) **</v>
      </c>
    </row>
    <row r="75" spans="1:10" s="10" customFormat="1" ht="33" customHeight="1" x14ac:dyDescent="0.2">
      <c r="A75" s="5" t="s">
        <v>17</v>
      </c>
      <c r="B75" s="5" t="s">
        <v>18</v>
      </c>
      <c r="C75" s="5" t="s">
        <v>32</v>
      </c>
      <c r="D75" s="6" t="s">
        <v>140</v>
      </c>
      <c r="E75" s="7">
        <v>20402</v>
      </c>
      <c r="F75" s="8" t="s">
        <v>197</v>
      </c>
      <c r="G75" s="8"/>
      <c r="H75" s="9" t="str">
        <f t="shared" si="6"/>
        <v>*</v>
      </c>
      <c r="I75" s="9" t="str">
        <f t="shared" si="7"/>
        <v/>
      </c>
      <c r="J75" s="16" t="str">
        <f t="shared" si="8"/>
        <v>Prüfung der Vereinheitlichung von Personalprozessen (20402) *</v>
      </c>
    </row>
    <row r="76" spans="1:10" s="10" customFormat="1" ht="33" customHeight="1" x14ac:dyDescent="0.2">
      <c r="A76" s="5" t="s">
        <v>13</v>
      </c>
      <c r="B76" s="5" t="s">
        <v>14</v>
      </c>
      <c r="C76" s="5" t="s">
        <v>69</v>
      </c>
      <c r="D76" s="6" t="s">
        <v>141</v>
      </c>
      <c r="E76" s="7">
        <v>20403</v>
      </c>
      <c r="F76" s="8" t="s">
        <v>197</v>
      </c>
      <c r="G76" s="8"/>
      <c r="H76" s="9" t="str">
        <f t="shared" si="6"/>
        <v>*</v>
      </c>
      <c r="I76" s="9" t="str">
        <f t="shared" si="7"/>
        <v/>
      </c>
      <c r="J76" s="16" t="str">
        <f t="shared" si="8"/>
        <v>Prüfung des IKT-Schlüsselprojektes Schengen/Dublin Weiterentwicklung (20403) *</v>
      </c>
    </row>
    <row r="77" spans="1:10" s="10" customFormat="1" ht="33" customHeight="1" x14ac:dyDescent="0.2">
      <c r="A77" s="5" t="s">
        <v>21</v>
      </c>
      <c r="B77" s="5" t="s">
        <v>22</v>
      </c>
      <c r="C77" s="5" t="s">
        <v>70</v>
      </c>
      <c r="D77" s="6" t="s">
        <v>117</v>
      </c>
      <c r="E77" s="7">
        <v>20404</v>
      </c>
      <c r="F77" s="8"/>
      <c r="G77" s="8"/>
      <c r="H77" s="9" t="str">
        <f t="shared" si="6"/>
        <v/>
      </c>
      <c r="I77" s="9" t="str">
        <f t="shared" si="7"/>
        <v/>
      </c>
      <c r="J77" s="16" t="str">
        <f t="shared" si="8"/>
        <v xml:space="preserve">Prüfung der Rechnung (20404) </v>
      </c>
    </row>
    <row r="78" spans="1:10" s="10" customFormat="1" ht="33" customHeight="1" x14ac:dyDescent="0.2">
      <c r="A78" s="5" t="s">
        <v>21</v>
      </c>
      <c r="B78" s="5" t="s">
        <v>22</v>
      </c>
      <c r="C78" s="5" t="s">
        <v>70</v>
      </c>
      <c r="D78" s="6" t="s">
        <v>142</v>
      </c>
      <c r="E78" s="7">
        <v>20406</v>
      </c>
      <c r="F78" s="8"/>
      <c r="G78" s="8"/>
      <c r="H78" s="9" t="str">
        <f t="shared" si="6"/>
        <v/>
      </c>
      <c r="I78" s="9" t="str">
        <f t="shared" si="7"/>
        <v/>
      </c>
      <c r="J78" s="16" t="str">
        <f t="shared" si="8"/>
        <v xml:space="preserve">Wirtschaftlichkeitsprüfung der IT-Sicherheit (20406) </v>
      </c>
    </row>
    <row r="79" spans="1:10" s="10" customFormat="1" ht="33" customHeight="1" x14ac:dyDescent="0.2">
      <c r="A79" s="5" t="s">
        <v>19</v>
      </c>
      <c r="B79" s="5" t="s">
        <v>20</v>
      </c>
      <c r="C79" s="5" t="s">
        <v>71</v>
      </c>
      <c r="D79" s="6" t="s">
        <v>143</v>
      </c>
      <c r="E79" s="7">
        <v>20408</v>
      </c>
      <c r="F79" s="8" t="s">
        <v>197</v>
      </c>
      <c r="G79" s="8"/>
      <c r="H79" s="9" t="str">
        <f t="shared" si="6"/>
        <v>*</v>
      </c>
      <c r="I79" s="9" t="str">
        <f t="shared" si="7"/>
        <v/>
      </c>
      <c r="J79" s="16" t="str">
        <f t="shared" si="8"/>
        <v>Querschnittsprüfung der Aufsicht über die verbürgten Hochseeschiffe (20408) *</v>
      </c>
    </row>
    <row r="80" spans="1:10" s="10" customFormat="1" ht="33" customHeight="1" x14ac:dyDescent="0.2">
      <c r="A80" s="5" t="s">
        <v>19</v>
      </c>
      <c r="B80" s="5" t="s">
        <v>20</v>
      </c>
      <c r="C80" s="5" t="s">
        <v>72</v>
      </c>
      <c r="D80" s="6" t="s">
        <v>143</v>
      </c>
      <c r="E80" s="7">
        <v>20408</v>
      </c>
      <c r="F80" s="8" t="s">
        <v>197</v>
      </c>
      <c r="G80" s="8"/>
      <c r="H80" s="9" t="str">
        <f t="shared" si="6"/>
        <v>*</v>
      </c>
      <c r="I80" s="9" t="str">
        <f t="shared" si="7"/>
        <v/>
      </c>
      <c r="J80" s="16" t="str">
        <f t="shared" si="8"/>
        <v>Querschnittsprüfung der Aufsicht über die verbürgten Hochseeschiffe (20408) *</v>
      </c>
    </row>
    <row r="81" spans="1:10" s="10" customFormat="1" ht="33" customHeight="1" x14ac:dyDescent="0.2">
      <c r="A81" s="5" t="s">
        <v>9</v>
      </c>
      <c r="B81" s="5" t="s">
        <v>10</v>
      </c>
      <c r="C81" s="5" t="s">
        <v>198</v>
      </c>
      <c r="D81" s="6" t="s">
        <v>143</v>
      </c>
      <c r="E81" s="7">
        <v>20408</v>
      </c>
      <c r="F81" s="8" t="s">
        <v>197</v>
      </c>
      <c r="G81" s="8"/>
      <c r="H81" s="9" t="str">
        <f t="shared" si="6"/>
        <v>*</v>
      </c>
      <c r="I81" s="9" t="str">
        <f t="shared" si="7"/>
        <v/>
      </c>
      <c r="J81" s="16" t="str">
        <f t="shared" si="8"/>
        <v>Querschnittsprüfung der Aufsicht über die verbürgten Hochseeschiffe (20408) *</v>
      </c>
    </row>
    <row r="82" spans="1:10" s="10" customFormat="1" ht="33" customHeight="1" x14ac:dyDescent="0.2">
      <c r="A82" s="5" t="s">
        <v>21</v>
      </c>
      <c r="B82" s="5" t="s">
        <v>22</v>
      </c>
      <c r="C82" s="5" t="s">
        <v>73</v>
      </c>
      <c r="D82" s="6" t="s">
        <v>144</v>
      </c>
      <c r="E82" s="7">
        <v>20414</v>
      </c>
      <c r="F82" s="8" t="s">
        <v>197</v>
      </c>
      <c r="G82" s="8"/>
      <c r="H82" s="9" t="str">
        <f t="shared" si="6"/>
        <v>*</v>
      </c>
      <c r="I82" s="9" t="str">
        <f t="shared" si="7"/>
        <v/>
      </c>
      <c r="J82" s="16" t="str">
        <f t="shared" si="8"/>
        <v>Prüfung der Ablösung des IT-Systems Navision (20414) *</v>
      </c>
    </row>
    <row r="83" spans="1:10" s="10" customFormat="1" ht="33" customHeight="1" x14ac:dyDescent="0.2">
      <c r="A83" s="5" t="s">
        <v>21</v>
      </c>
      <c r="B83" s="5" t="s">
        <v>22</v>
      </c>
      <c r="C83" s="5" t="s">
        <v>45</v>
      </c>
      <c r="D83" s="6" t="s">
        <v>145</v>
      </c>
      <c r="E83" s="7">
        <v>20416</v>
      </c>
      <c r="F83" s="8" t="s">
        <v>197</v>
      </c>
      <c r="G83" s="8"/>
      <c r="H83" s="9" t="str">
        <f t="shared" si="6"/>
        <v>*</v>
      </c>
      <c r="I83" s="9" t="str">
        <f t="shared" si="7"/>
        <v/>
      </c>
      <c r="J83" s="16" t="str">
        <f t="shared" si="8"/>
        <v>Prüfung der Auslastung der Labordienste (20416) *</v>
      </c>
    </row>
    <row r="84" spans="1:10" s="10" customFormat="1" ht="33" customHeight="1" x14ac:dyDescent="0.2">
      <c r="A84" s="5" t="s">
        <v>17</v>
      </c>
      <c r="B84" s="5" t="s">
        <v>18</v>
      </c>
      <c r="C84" s="5" t="s">
        <v>50</v>
      </c>
      <c r="D84" s="6" t="s">
        <v>145</v>
      </c>
      <c r="E84" s="7">
        <v>20416</v>
      </c>
      <c r="F84" s="8" t="s">
        <v>197</v>
      </c>
      <c r="G84" s="8"/>
      <c r="H84" s="9" t="str">
        <f t="shared" si="6"/>
        <v>*</v>
      </c>
      <c r="I84" s="9" t="str">
        <f t="shared" si="7"/>
        <v/>
      </c>
      <c r="J84" s="16" t="str">
        <f t="shared" si="8"/>
        <v>Prüfung der Auslastung der Labordienste (20416) *</v>
      </c>
    </row>
    <row r="85" spans="1:10" s="10" customFormat="1" ht="33" customHeight="1" x14ac:dyDescent="0.2">
      <c r="A85" s="5" t="s">
        <v>7</v>
      </c>
      <c r="B85" s="5" t="s">
        <v>8</v>
      </c>
      <c r="C85" s="5" t="s">
        <v>74</v>
      </c>
      <c r="D85" s="6" t="s">
        <v>146</v>
      </c>
      <c r="E85" s="7">
        <v>20417</v>
      </c>
      <c r="F85" s="8" t="s">
        <v>197</v>
      </c>
      <c r="G85" s="8"/>
      <c r="H85" s="9" t="str">
        <f t="shared" si="6"/>
        <v>*</v>
      </c>
      <c r="I85" s="9" t="str">
        <f t="shared" si="7"/>
        <v/>
      </c>
      <c r="J85" s="16" t="str">
        <f t="shared" si="8"/>
        <v>Prüfung der Sanierung und Erweiterung der Hochsicherheitsanlage Mittelhäusern (20417) *</v>
      </c>
    </row>
    <row r="86" spans="1:10" s="10" customFormat="1" ht="33" customHeight="1" x14ac:dyDescent="0.2">
      <c r="A86" s="5" t="s">
        <v>21</v>
      </c>
      <c r="B86" s="5" t="s">
        <v>22</v>
      </c>
      <c r="C86" s="5" t="s">
        <v>75</v>
      </c>
      <c r="D86" s="6" t="s">
        <v>114</v>
      </c>
      <c r="E86" s="7">
        <v>20422</v>
      </c>
      <c r="F86" s="8"/>
      <c r="G86" s="8"/>
      <c r="H86" s="9" t="str">
        <f t="shared" si="6"/>
        <v/>
      </c>
      <c r="I86" s="9" t="str">
        <f t="shared" si="7"/>
        <v/>
      </c>
      <c r="J86" s="16" t="str">
        <f t="shared" si="8"/>
        <v xml:space="preserve">Preisprüfung (20422) </v>
      </c>
    </row>
    <row r="87" spans="1:10" s="10" customFormat="1" ht="33" customHeight="1" x14ac:dyDescent="0.2">
      <c r="A87" s="5" t="s">
        <v>15</v>
      </c>
      <c r="B87" s="5" t="s">
        <v>16</v>
      </c>
      <c r="C87" s="5" t="s">
        <v>76</v>
      </c>
      <c r="D87" s="6" t="s">
        <v>114</v>
      </c>
      <c r="E87" s="7">
        <v>20423</v>
      </c>
      <c r="F87" s="8"/>
      <c r="G87" s="8"/>
      <c r="H87" s="9" t="str">
        <f t="shared" si="6"/>
        <v/>
      </c>
      <c r="I87" s="9" t="str">
        <f t="shared" si="7"/>
        <v/>
      </c>
      <c r="J87" s="16" t="str">
        <f t="shared" si="8"/>
        <v xml:space="preserve">Preisprüfung (20423) </v>
      </c>
    </row>
    <row r="88" spans="1:10" s="10" customFormat="1" ht="33" customHeight="1" x14ac:dyDescent="0.2">
      <c r="A88" s="5" t="s">
        <v>7</v>
      </c>
      <c r="B88" s="5" t="s">
        <v>8</v>
      </c>
      <c r="C88" s="5" t="s">
        <v>25</v>
      </c>
      <c r="D88" s="6" t="s">
        <v>147</v>
      </c>
      <c r="E88" s="7">
        <v>20424</v>
      </c>
      <c r="F88" s="8" t="s">
        <v>197</v>
      </c>
      <c r="G88" s="8"/>
      <c r="H88" s="9" t="str">
        <f t="shared" si="6"/>
        <v>*</v>
      </c>
      <c r="I88" s="9" t="str">
        <f t="shared" si="7"/>
        <v/>
      </c>
      <c r="J88" s="16" t="str">
        <f t="shared" si="8"/>
        <v>Prüfung der Aufsicht im Versicherungswesen (20424) *</v>
      </c>
    </row>
    <row r="89" spans="1:10" s="10" customFormat="1" ht="33" customHeight="1" x14ac:dyDescent="0.2">
      <c r="A89" s="5" t="s">
        <v>15</v>
      </c>
      <c r="B89" s="5" t="s">
        <v>16</v>
      </c>
      <c r="C89" s="5" t="s">
        <v>214</v>
      </c>
      <c r="D89" s="6" t="s">
        <v>148</v>
      </c>
      <c r="E89" s="7">
        <v>20428</v>
      </c>
      <c r="F89" s="8" t="s">
        <v>197</v>
      </c>
      <c r="G89" s="8"/>
      <c r="H89" s="9" t="str">
        <f t="shared" si="6"/>
        <v>*</v>
      </c>
      <c r="I89" s="9" t="str">
        <f t="shared" si="7"/>
        <v/>
      </c>
      <c r="J89" s="16" t="str">
        <f t="shared" si="8"/>
        <v>Prüfung der Entsorgung und Veräusserung von Rüstungsgütern (20428) *</v>
      </c>
    </row>
    <row r="90" spans="1:10" s="10" customFormat="1" ht="33" customHeight="1" x14ac:dyDescent="0.2">
      <c r="A90" s="5" t="s">
        <v>15</v>
      </c>
      <c r="B90" s="5" t="s">
        <v>16</v>
      </c>
      <c r="C90" s="5" t="s">
        <v>76</v>
      </c>
      <c r="D90" s="6" t="s">
        <v>148</v>
      </c>
      <c r="E90" s="7">
        <v>20428</v>
      </c>
      <c r="F90" s="8" t="s">
        <v>197</v>
      </c>
      <c r="G90" s="8"/>
      <c r="H90" s="9" t="str">
        <f t="shared" si="6"/>
        <v>*</v>
      </c>
      <c r="I90" s="9" t="str">
        <f t="shared" si="7"/>
        <v/>
      </c>
      <c r="J90" s="16" t="str">
        <f t="shared" si="8"/>
        <v>Prüfung der Entsorgung und Veräusserung von Rüstungsgütern (20428) *</v>
      </c>
    </row>
    <row r="91" spans="1:10" s="10" customFormat="1" ht="33" customHeight="1" x14ac:dyDescent="0.2">
      <c r="A91" s="5" t="s">
        <v>15</v>
      </c>
      <c r="B91" s="5" t="s">
        <v>16</v>
      </c>
      <c r="C91" s="5" t="s">
        <v>76</v>
      </c>
      <c r="D91" s="6" t="s">
        <v>149</v>
      </c>
      <c r="E91" s="7">
        <v>20429</v>
      </c>
      <c r="F91" s="8" t="s">
        <v>197</v>
      </c>
      <c r="G91" s="8"/>
      <c r="H91" s="9" t="str">
        <f t="shared" si="6"/>
        <v>*</v>
      </c>
      <c r="I91" s="9" t="str">
        <f t="shared" si="7"/>
        <v/>
      </c>
      <c r="J91" s="16" t="str">
        <f t="shared" si="8"/>
        <v>Prüfung der Beurteilung der Einsatzfähigkeit des Flugfunk-Bodensystems 2020 (20429) *</v>
      </c>
    </row>
    <row r="92" spans="1:10" s="10" customFormat="1" ht="33" customHeight="1" x14ac:dyDescent="0.2">
      <c r="A92" s="5" t="s">
        <v>15</v>
      </c>
      <c r="B92" s="5" t="s">
        <v>16</v>
      </c>
      <c r="C92" s="5" t="s">
        <v>214</v>
      </c>
      <c r="D92" s="6" t="s">
        <v>149</v>
      </c>
      <c r="E92" s="7">
        <v>20429</v>
      </c>
      <c r="F92" s="8" t="s">
        <v>197</v>
      </c>
      <c r="G92" s="8"/>
      <c r="H92" s="9" t="str">
        <f t="shared" si="6"/>
        <v>*</v>
      </c>
      <c r="I92" s="9" t="str">
        <f t="shared" si="7"/>
        <v/>
      </c>
      <c r="J92" s="16" t="str">
        <f t="shared" si="8"/>
        <v>Prüfung der Beurteilung der Einsatzfähigkeit des Flugfunk-Bodensystems 2020 (20429) *</v>
      </c>
    </row>
    <row r="93" spans="1:10" s="10" customFormat="1" ht="33" customHeight="1" x14ac:dyDescent="0.2">
      <c r="A93" s="5" t="s">
        <v>21</v>
      </c>
      <c r="B93" s="5" t="s">
        <v>22</v>
      </c>
      <c r="C93" s="5" t="s">
        <v>202</v>
      </c>
      <c r="D93" s="6" t="s">
        <v>219</v>
      </c>
      <c r="E93" s="7">
        <v>20431</v>
      </c>
      <c r="F93" s="8" t="s">
        <v>197</v>
      </c>
      <c r="G93" s="8" t="s">
        <v>197</v>
      </c>
      <c r="H93" s="9" t="str">
        <f t="shared" si="6"/>
        <v>*</v>
      </c>
      <c r="I93" s="9" t="str">
        <f t="shared" si="7"/>
        <v>**</v>
      </c>
      <c r="J93" s="16" t="str">
        <f t="shared" si="8"/>
        <v>Prüfung der Informationssicherheit (20431) ***</v>
      </c>
    </row>
    <row r="94" spans="1:10" s="10" customFormat="1" ht="33" customHeight="1" x14ac:dyDescent="0.2">
      <c r="A94" s="5" t="s">
        <v>15</v>
      </c>
      <c r="B94" s="5" t="s">
        <v>16</v>
      </c>
      <c r="C94" s="5" t="s">
        <v>77</v>
      </c>
      <c r="D94" s="6" t="s">
        <v>150</v>
      </c>
      <c r="E94" s="7">
        <v>20434</v>
      </c>
      <c r="F94" s="8"/>
      <c r="G94" s="8" t="s">
        <v>197</v>
      </c>
      <c r="H94" s="9" t="str">
        <f t="shared" si="6"/>
        <v/>
      </c>
      <c r="I94" s="9" t="str">
        <f t="shared" si="7"/>
        <v>**</v>
      </c>
      <c r="J94" s="16" t="str">
        <f t="shared" si="8"/>
        <v>Prüfung der Massnahmenumsetzung im Zusammenhang mit den Sicherheitsvorfällen bei RUAG (20434) **</v>
      </c>
    </row>
    <row r="95" spans="1:10" s="10" customFormat="1" ht="33" customHeight="1" x14ac:dyDescent="0.2">
      <c r="A95" s="5" t="s">
        <v>21</v>
      </c>
      <c r="B95" s="5" t="s">
        <v>22</v>
      </c>
      <c r="C95" s="5" t="s">
        <v>78</v>
      </c>
      <c r="D95" s="6" t="s">
        <v>117</v>
      </c>
      <c r="E95" s="7">
        <v>20439</v>
      </c>
      <c r="F95" s="8"/>
      <c r="G95" s="8"/>
      <c r="H95" s="9" t="str">
        <f t="shared" si="6"/>
        <v/>
      </c>
      <c r="I95" s="9" t="str">
        <f t="shared" si="7"/>
        <v/>
      </c>
      <c r="J95" s="16" t="str">
        <f t="shared" si="8"/>
        <v xml:space="preserve">Prüfung der Rechnung (20439) </v>
      </c>
    </row>
    <row r="96" spans="1:10" s="10" customFormat="1" ht="33" customHeight="1" x14ac:dyDescent="0.2">
      <c r="A96" s="5" t="s">
        <v>15</v>
      </c>
      <c r="B96" s="5" t="s">
        <v>16</v>
      </c>
      <c r="C96" s="5" t="s">
        <v>79</v>
      </c>
      <c r="D96" s="6" t="s">
        <v>151</v>
      </c>
      <c r="E96" s="7">
        <v>20441</v>
      </c>
      <c r="F96" s="8"/>
      <c r="G96" s="8" t="s">
        <v>197</v>
      </c>
      <c r="H96" s="9" t="str">
        <f t="shared" si="6"/>
        <v/>
      </c>
      <c r="I96" s="9" t="str">
        <f t="shared" si="7"/>
        <v>**</v>
      </c>
      <c r="J96" s="16" t="str">
        <f t="shared" si="8"/>
        <v>Prüfung der Subventionen an die kantonalen Nachrichtendienste (20441) **</v>
      </c>
    </row>
    <row r="97" spans="1:10" s="10" customFormat="1" ht="33" customHeight="1" x14ac:dyDescent="0.2">
      <c r="A97" s="5" t="s">
        <v>23</v>
      </c>
      <c r="B97" s="5" t="s">
        <v>24</v>
      </c>
      <c r="C97" s="5" t="s">
        <v>41</v>
      </c>
      <c r="D97" s="6" t="s">
        <v>114</v>
      </c>
      <c r="E97" s="7">
        <v>20446</v>
      </c>
      <c r="F97" s="8"/>
      <c r="G97" s="8"/>
      <c r="H97" s="9" t="str">
        <f t="shared" ref="H97:H128" si="9">IF(F97&lt;&gt;"","*","")</f>
        <v/>
      </c>
      <c r="I97" s="9" t="str">
        <f t="shared" ref="I97:I128" si="10">IF(G97&lt;&gt;"","**","")</f>
        <v/>
      </c>
      <c r="J97" s="16" t="str">
        <f t="shared" ref="J97:J128" si="11">D97&amp;" ("&amp;E97&amp;") "&amp;H97&amp;I97</f>
        <v xml:space="preserve">Preisprüfung (20446) </v>
      </c>
    </row>
    <row r="98" spans="1:10" s="10" customFormat="1" ht="33" customHeight="1" x14ac:dyDescent="0.2">
      <c r="A98" s="5" t="s">
        <v>23</v>
      </c>
      <c r="B98" s="5" t="s">
        <v>24</v>
      </c>
      <c r="C98" s="5" t="s">
        <v>80</v>
      </c>
      <c r="D98" s="6" t="s">
        <v>152</v>
      </c>
      <c r="E98" s="7">
        <v>20448</v>
      </c>
      <c r="F98" s="8" t="s">
        <v>197</v>
      </c>
      <c r="G98" s="8"/>
      <c r="H98" s="9" t="str">
        <f t="shared" si="9"/>
        <v>*</v>
      </c>
      <c r="I98" s="9" t="str">
        <f t="shared" si="10"/>
        <v/>
      </c>
      <c r="J98" s="16" t="str">
        <f t="shared" si="11"/>
        <v>Querschnittsprüfung der Aufsicht über die Grundversorgung (20448) *</v>
      </c>
    </row>
    <row r="99" spans="1:10" s="10" customFormat="1" ht="33" customHeight="1" x14ac:dyDescent="0.2">
      <c r="A99" s="5" t="s">
        <v>23</v>
      </c>
      <c r="B99" s="5" t="s">
        <v>24</v>
      </c>
      <c r="C99" s="5" t="s">
        <v>64</v>
      </c>
      <c r="D99" s="6" t="s">
        <v>152</v>
      </c>
      <c r="E99" s="7">
        <v>20448</v>
      </c>
      <c r="F99" s="8" t="s">
        <v>197</v>
      </c>
      <c r="G99" s="8"/>
      <c r="H99" s="9" t="str">
        <f t="shared" si="9"/>
        <v>*</v>
      </c>
      <c r="I99" s="9" t="str">
        <f t="shared" si="10"/>
        <v/>
      </c>
      <c r="J99" s="16" t="str">
        <f t="shared" si="11"/>
        <v>Querschnittsprüfung der Aufsicht über die Grundversorgung (20448) *</v>
      </c>
    </row>
    <row r="100" spans="1:10" s="10" customFormat="1" ht="33" customHeight="1" x14ac:dyDescent="0.2">
      <c r="A100" s="5" t="s">
        <v>23</v>
      </c>
      <c r="B100" s="5" t="s">
        <v>24</v>
      </c>
      <c r="C100" s="5" t="s">
        <v>81</v>
      </c>
      <c r="D100" s="6" t="s">
        <v>152</v>
      </c>
      <c r="E100" s="7">
        <v>20448</v>
      </c>
      <c r="F100" s="8" t="s">
        <v>197</v>
      </c>
      <c r="G100" s="8"/>
      <c r="H100" s="9" t="str">
        <f t="shared" si="9"/>
        <v>*</v>
      </c>
      <c r="I100" s="9" t="str">
        <f t="shared" si="10"/>
        <v/>
      </c>
      <c r="J100" s="16" t="str">
        <f t="shared" si="11"/>
        <v>Querschnittsprüfung der Aufsicht über die Grundversorgung (20448) *</v>
      </c>
    </row>
    <row r="101" spans="1:10" s="10" customFormat="1" ht="33" customHeight="1" x14ac:dyDescent="0.2">
      <c r="A101" s="5" t="s">
        <v>17</v>
      </c>
      <c r="B101" s="5" t="s">
        <v>18</v>
      </c>
      <c r="C101" s="5" t="s">
        <v>82</v>
      </c>
      <c r="D101" s="6" t="s">
        <v>153</v>
      </c>
      <c r="E101" s="7">
        <v>20452</v>
      </c>
      <c r="F101" s="8" t="s">
        <v>197</v>
      </c>
      <c r="G101" s="8"/>
      <c r="H101" s="9" t="str">
        <f t="shared" si="9"/>
        <v>*</v>
      </c>
      <c r="I101" s="9" t="str">
        <f t="shared" si="10"/>
        <v/>
      </c>
      <c r="J101" s="16" t="str">
        <f t="shared" si="11"/>
        <v>Prüfung der Erhebung der Mehrwertsteuer beim Versandhandel (20452) *</v>
      </c>
    </row>
    <row r="102" spans="1:10" s="10" customFormat="1" ht="33" customHeight="1" x14ac:dyDescent="0.2">
      <c r="A102" s="5" t="s">
        <v>17</v>
      </c>
      <c r="B102" s="5" t="s">
        <v>18</v>
      </c>
      <c r="C102" s="5" t="s">
        <v>50</v>
      </c>
      <c r="D102" s="6" t="s">
        <v>153</v>
      </c>
      <c r="E102" s="7">
        <v>20452</v>
      </c>
      <c r="F102" s="8" t="s">
        <v>197</v>
      </c>
      <c r="G102" s="8"/>
      <c r="H102" s="9" t="str">
        <f t="shared" si="9"/>
        <v>*</v>
      </c>
      <c r="I102" s="9" t="str">
        <f t="shared" si="10"/>
        <v/>
      </c>
      <c r="J102" s="16" t="str">
        <f t="shared" si="11"/>
        <v>Prüfung der Erhebung der Mehrwertsteuer beim Versandhandel (20452) *</v>
      </c>
    </row>
    <row r="103" spans="1:10" s="10" customFormat="1" ht="33" customHeight="1" x14ac:dyDescent="0.2">
      <c r="A103" s="5" t="s">
        <v>7</v>
      </c>
      <c r="B103" s="5" t="s">
        <v>8</v>
      </c>
      <c r="C103" s="5" t="s">
        <v>83</v>
      </c>
      <c r="D103" s="6" t="s">
        <v>154</v>
      </c>
      <c r="E103" s="7">
        <v>20475</v>
      </c>
      <c r="F103" s="8" t="s">
        <v>197</v>
      </c>
      <c r="G103" s="8"/>
      <c r="H103" s="9" t="str">
        <f t="shared" si="9"/>
        <v>*</v>
      </c>
      <c r="I103" s="9" t="str">
        <f t="shared" si="10"/>
        <v/>
      </c>
      <c r="J103" s="16" t="str">
        <f t="shared" si="11"/>
        <v>Prüfung der Effizienz bei der Subventionsvergabe für Museen und Sammlungen (20475) *</v>
      </c>
    </row>
    <row r="104" spans="1:10" s="10" customFormat="1" ht="33" customHeight="1" x14ac:dyDescent="0.2">
      <c r="A104" s="5" t="s">
        <v>21</v>
      </c>
      <c r="B104" s="5" t="s">
        <v>22</v>
      </c>
      <c r="C104" s="5" t="s">
        <v>33</v>
      </c>
      <c r="D104" s="6" t="s">
        <v>155</v>
      </c>
      <c r="E104" s="7">
        <v>20478</v>
      </c>
      <c r="F104" s="8" t="s">
        <v>197</v>
      </c>
      <c r="G104" s="8"/>
      <c r="H104" s="9" t="str">
        <f t="shared" si="9"/>
        <v>*</v>
      </c>
      <c r="I104" s="9" t="str">
        <f t="shared" si="10"/>
        <v/>
      </c>
      <c r="J104" s="16" t="str">
        <f t="shared" si="11"/>
        <v>Prüfung des Beitragsinkassos für die Arbeitslosenversicherung (20478) *</v>
      </c>
    </row>
    <row r="105" spans="1:10" s="10" customFormat="1" ht="33" customHeight="1" x14ac:dyDescent="0.2">
      <c r="A105" s="5" t="s">
        <v>21</v>
      </c>
      <c r="B105" s="5" t="s">
        <v>22</v>
      </c>
      <c r="C105" s="5" t="s">
        <v>84</v>
      </c>
      <c r="D105" s="6" t="s">
        <v>155</v>
      </c>
      <c r="E105" s="7">
        <v>20478</v>
      </c>
      <c r="F105" s="8" t="s">
        <v>197</v>
      </c>
      <c r="G105" s="8"/>
      <c r="H105" s="9" t="str">
        <f t="shared" si="9"/>
        <v>*</v>
      </c>
      <c r="I105" s="9" t="str">
        <f t="shared" si="10"/>
        <v/>
      </c>
      <c r="J105" s="16" t="str">
        <f t="shared" si="11"/>
        <v>Prüfung des Beitragsinkassos für die Arbeitslosenversicherung (20478) *</v>
      </c>
    </row>
    <row r="106" spans="1:10" s="10" customFormat="1" ht="33" customHeight="1" x14ac:dyDescent="0.2">
      <c r="A106" s="5" t="s">
        <v>17</v>
      </c>
      <c r="B106" s="5" t="s">
        <v>18</v>
      </c>
      <c r="C106" s="5" t="s">
        <v>48</v>
      </c>
      <c r="D106" s="6" t="s">
        <v>155</v>
      </c>
      <c r="E106" s="7">
        <v>20478</v>
      </c>
      <c r="F106" s="8" t="s">
        <v>197</v>
      </c>
      <c r="G106" s="8"/>
      <c r="H106" s="9" t="str">
        <f t="shared" si="9"/>
        <v>*</v>
      </c>
      <c r="I106" s="9" t="str">
        <f t="shared" si="10"/>
        <v/>
      </c>
      <c r="J106" s="16" t="str">
        <f t="shared" si="11"/>
        <v>Prüfung des Beitragsinkassos für die Arbeitslosenversicherung (20478) *</v>
      </c>
    </row>
    <row r="107" spans="1:10" s="10" customFormat="1" ht="33" customHeight="1" x14ac:dyDescent="0.2">
      <c r="A107" s="5" t="s">
        <v>21</v>
      </c>
      <c r="B107" s="5" t="s">
        <v>22</v>
      </c>
      <c r="C107" s="5" t="s">
        <v>53</v>
      </c>
      <c r="D107" s="6" t="s">
        <v>156</v>
      </c>
      <c r="E107" s="7">
        <v>20502</v>
      </c>
      <c r="F107" s="8" t="s">
        <v>197</v>
      </c>
      <c r="G107" s="8"/>
      <c r="H107" s="9" t="str">
        <f t="shared" si="9"/>
        <v>*</v>
      </c>
      <c r="I107" s="9" t="str">
        <f t="shared" si="10"/>
        <v/>
      </c>
      <c r="J107" s="16" t="str">
        <f t="shared" si="11"/>
        <v>Prüfung der Bibliothek Werner Oechslin (20502) *</v>
      </c>
    </row>
    <row r="108" spans="1:10" s="10" customFormat="1" ht="33" customHeight="1" x14ac:dyDescent="0.2">
      <c r="A108" s="5" t="s">
        <v>11</v>
      </c>
      <c r="B108" s="5" t="s">
        <v>12</v>
      </c>
      <c r="C108" s="5" t="s">
        <v>213</v>
      </c>
      <c r="D108" s="6" t="s">
        <v>205</v>
      </c>
      <c r="E108" s="7">
        <v>20526</v>
      </c>
      <c r="F108" s="8" t="s">
        <v>197</v>
      </c>
      <c r="G108" s="8"/>
      <c r="H108" s="9" t="str">
        <f t="shared" si="9"/>
        <v>*</v>
      </c>
      <c r="I108" s="9" t="str">
        <f t="shared" si="10"/>
        <v/>
      </c>
      <c r="J108" s="16" t="str">
        <f t="shared" si="11"/>
        <v>Prüfung der Umsetzung der Stammdatenstrategie des Bundes (20526) *</v>
      </c>
    </row>
    <row r="109" spans="1:10" s="10" customFormat="1" ht="33" customHeight="1" x14ac:dyDescent="0.2">
      <c r="A109" s="5" t="s">
        <v>7</v>
      </c>
      <c r="B109" s="5" t="s">
        <v>8</v>
      </c>
      <c r="C109" s="5" t="s">
        <v>85</v>
      </c>
      <c r="D109" s="6" t="s">
        <v>205</v>
      </c>
      <c r="E109" s="7">
        <v>20526</v>
      </c>
      <c r="F109" s="8" t="s">
        <v>197</v>
      </c>
      <c r="G109" s="8"/>
      <c r="H109" s="9" t="str">
        <f t="shared" si="9"/>
        <v>*</v>
      </c>
      <c r="I109" s="9" t="str">
        <f t="shared" si="10"/>
        <v/>
      </c>
      <c r="J109" s="16" t="str">
        <f t="shared" si="11"/>
        <v>Prüfung der Umsetzung der Stammdatenstrategie des Bundes (20526) *</v>
      </c>
    </row>
    <row r="110" spans="1:10" s="10" customFormat="1" ht="33" customHeight="1" x14ac:dyDescent="0.2">
      <c r="A110" s="5" t="s">
        <v>15</v>
      </c>
      <c r="B110" s="5" t="s">
        <v>16</v>
      </c>
      <c r="C110" s="5" t="s">
        <v>214</v>
      </c>
      <c r="D110" s="6" t="s">
        <v>157</v>
      </c>
      <c r="E110" s="7">
        <v>20542</v>
      </c>
      <c r="F110" s="8" t="s">
        <v>197</v>
      </c>
      <c r="G110" s="8"/>
      <c r="H110" s="9" t="str">
        <f t="shared" si="9"/>
        <v>*</v>
      </c>
      <c r="I110" s="9" t="str">
        <f t="shared" si="10"/>
        <v/>
      </c>
      <c r="J110" s="16" t="str">
        <f t="shared" si="11"/>
        <v>COVID-19: Evaluation des Einsatzes von Dienstpflichtigen der Armee, des Zivilschutzes und des Zivildienstes während der COVID-19-Pandemie (20542) *</v>
      </c>
    </row>
    <row r="111" spans="1:10" s="10" customFormat="1" ht="33" customHeight="1" x14ac:dyDescent="0.2">
      <c r="A111" s="5" t="s">
        <v>15</v>
      </c>
      <c r="B111" s="5" t="s">
        <v>16</v>
      </c>
      <c r="C111" s="5" t="s">
        <v>86</v>
      </c>
      <c r="D111" s="6" t="s">
        <v>157</v>
      </c>
      <c r="E111" s="7">
        <v>20542</v>
      </c>
      <c r="F111" s="8" t="s">
        <v>197</v>
      </c>
      <c r="G111" s="8"/>
      <c r="H111" s="9" t="str">
        <f t="shared" si="9"/>
        <v>*</v>
      </c>
      <c r="I111" s="9" t="str">
        <f t="shared" si="10"/>
        <v/>
      </c>
      <c r="J111" s="16" t="str">
        <f t="shared" si="11"/>
        <v>COVID-19: Evaluation des Einsatzes von Dienstpflichtigen der Armee, des Zivilschutzes und des Zivildienstes während der COVID-19-Pandemie (20542) *</v>
      </c>
    </row>
    <row r="112" spans="1:10" s="10" customFormat="1" ht="33" customHeight="1" x14ac:dyDescent="0.2">
      <c r="A112" s="5" t="s">
        <v>19</v>
      </c>
      <c r="B112" s="5" t="s">
        <v>20</v>
      </c>
      <c r="C112" s="5" t="s">
        <v>87</v>
      </c>
      <c r="D112" s="6" t="s">
        <v>157</v>
      </c>
      <c r="E112" s="7">
        <v>20542</v>
      </c>
      <c r="F112" s="8" t="s">
        <v>197</v>
      </c>
      <c r="G112" s="8"/>
      <c r="H112" s="9" t="str">
        <f t="shared" si="9"/>
        <v>*</v>
      </c>
      <c r="I112" s="9" t="str">
        <f t="shared" si="10"/>
        <v/>
      </c>
      <c r="J112" s="16" t="str">
        <f t="shared" si="11"/>
        <v>COVID-19: Evaluation des Einsatzes von Dienstpflichtigen der Armee, des Zivilschutzes und des Zivildienstes während der COVID-19-Pandemie (20542) *</v>
      </c>
    </row>
    <row r="113" spans="1:10" s="10" customFormat="1" ht="33" customHeight="1" x14ac:dyDescent="0.2">
      <c r="A113" s="5" t="s">
        <v>21</v>
      </c>
      <c r="B113" s="5" t="s">
        <v>22</v>
      </c>
      <c r="C113" s="5" t="s">
        <v>88</v>
      </c>
      <c r="D113" s="6" t="s">
        <v>117</v>
      </c>
      <c r="E113" s="7">
        <v>20545</v>
      </c>
      <c r="F113" s="8"/>
      <c r="G113" s="8"/>
      <c r="H113" s="9" t="str">
        <f t="shared" si="9"/>
        <v/>
      </c>
      <c r="I113" s="9" t="str">
        <f t="shared" si="10"/>
        <v/>
      </c>
      <c r="J113" s="16" t="str">
        <f t="shared" si="11"/>
        <v xml:space="preserve">Prüfung der Rechnung (20545) </v>
      </c>
    </row>
    <row r="114" spans="1:10" s="10" customFormat="1" ht="33" customHeight="1" x14ac:dyDescent="0.2">
      <c r="A114" s="5" t="s">
        <v>17</v>
      </c>
      <c r="B114" s="5" t="s">
        <v>18</v>
      </c>
      <c r="C114" s="5" t="s">
        <v>32</v>
      </c>
      <c r="D114" s="6" t="s">
        <v>206</v>
      </c>
      <c r="E114" s="7">
        <v>20546</v>
      </c>
      <c r="F114" s="8"/>
      <c r="G114" s="8"/>
      <c r="H114" s="9" t="str">
        <f t="shared" si="9"/>
        <v/>
      </c>
      <c r="I114" s="9" t="str">
        <f t="shared" si="10"/>
        <v/>
      </c>
      <c r="J114" s="16" t="str">
        <f t="shared" si="11"/>
        <v xml:space="preserve">Prüfung der Rechnung Unterstützungsfonds für das Bundespersonal (20546) </v>
      </c>
    </row>
    <row r="115" spans="1:10" ht="33" customHeight="1" x14ac:dyDescent="0.2">
      <c r="A115" s="5" t="s">
        <v>21</v>
      </c>
      <c r="B115" s="5" t="s">
        <v>22</v>
      </c>
      <c r="C115" s="5" t="s">
        <v>89</v>
      </c>
      <c r="D115" s="6" t="s">
        <v>117</v>
      </c>
      <c r="E115" s="7">
        <v>20547</v>
      </c>
      <c r="F115" s="8"/>
      <c r="G115" s="8"/>
      <c r="H115" s="9" t="str">
        <f t="shared" si="9"/>
        <v/>
      </c>
      <c r="I115" s="9" t="str">
        <f t="shared" si="10"/>
        <v/>
      </c>
      <c r="J115" s="16" t="str">
        <f t="shared" si="11"/>
        <v xml:space="preserve">Prüfung der Rechnung (20547) </v>
      </c>
    </row>
    <row r="116" spans="1:10" ht="33" customHeight="1" x14ac:dyDescent="0.2">
      <c r="A116" s="5" t="s">
        <v>23</v>
      </c>
      <c r="B116" s="5" t="s">
        <v>24</v>
      </c>
      <c r="C116" s="5" t="s">
        <v>216</v>
      </c>
      <c r="D116" s="6" t="s">
        <v>117</v>
      </c>
      <c r="E116" s="7">
        <v>20548</v>
      </c>
      <c r="F116" s="8"/>
      <c r="G116" s="8"/>
      <c r="H116" s="9" t="str">
        <f t="shared" si="9"/>
        <v/>
      </c>
      <c r="I116" s="9" t="str">
        <f t="shared" si="10"/>
        <v/>
      </c>
      <c r="J116" s="16" t="str">
        <f t="shared" si="11"/>
        <v xml:space="preserve">Prüfung der Rechnung (20548) </v>
      </c>
    </row>
    <row r="117" spans="1:10" ht="33" customHeight="1" x14ac:dyDescent="0.2">
      <c r="A117" s="5" t="s">
        <v>23</v>
      </c>
      <c r="B117" s="5" t="s">
        <v>24</v>
      </c>
      <c r="C117" s="5" t="s">
        <v>217</v>
      </c>
      <c r="D117" s="6" t="s">
        <v>117</v>
      </c>
      <c r="E117" s="7">
        <v>20549</v>
      </c>
      <c r="F117" s="8"/>
      <c r="G117" s="8"/>
      <c r="H117" s="9" t="str">
        <f t="shared" si="9"/>
        <v/>
      </c>
      <c r="I117" s="9" t="str">
        <f t="shared" si="10"/>
        <v/>
      </c>
      <c r="J117" s="16" t="str">
        <f t="shared" si="11"/>
        <v xml:space="preserve">Prüfung der Rechnung (20549) </v>
      </c>
    </row>
    <row r="118" spans="1:10" ht="33" customHeight="1" x14ac:dyDescent="0.2">
      <c r="A118" s="5" t="s">
        <v>21</v>
      </c>
      <c r="B118" s="5" t="s">
        <v>22</v>
      </c>
      <c r="C118" s="5" t="s">
        <v>90</v>
      </c>
      <c r="D118" s="6" t="s">
        <v>117</v>
      </c>
      <c r="E118" s="7">
        <v>20550</v>
      </c>
      <c r="F118" s="8"/>
      <c r="G118" s="8"/>
      <c r="H118" s="9" t="str">
        <f t="shared" si="9"/>
        <v/>
      </c>
      <c r="I118" s="9" t="str">
        <f t="shared" si="10"/>
        <v/>
      </c>
      <c r="J118" s="16" t="str">
        <f t="shared" si="11"/>
        <v xml:space="preserve">Prüfung der Rechnung (20550) </v>
      </c>
    </row>
    <row r="119" spans="1:10" ht="33" customHeight="1" x14ac:dyDescent="0.2">
      <c r="A119" s="5" t="s">
        <v>23</v>
      </c>
      <c r="B119" s="5" t="s">
        <v>24</v>
      </c>
      <c r="C119" s="5" t="s">
        <v>218</v>
      </c>
      <c r="D119" s="6" t="s">
        <v>117</v>
      </c>
      <c r="E119" s="7">
        <v>20551</v>
      </c>
      <c r="F119" s="8" t="s">
        <v>197</v>
      </c>
      <c r="G119" s="8"/>
      <c r="H119" s="9" t="str">
        <f t="shared" si="9"/>
        <v>*</v>
      </c>
      <c r="I119" s="9" t="str">
        <f t="shared" si="10"/>
        <v/>
      </c>
      <c r="J119" s="16" t="str">
        <f t="shared" si="11"/>
        <v>Prüfung der Rechnung (20551) *</v>
      </c>
    </row>
    <row r="120" spans="1:10" ht="33" customHeight="1" x14ac:dyDescent="0.2">
      <c r="A120" s="5" t="s">
        <v>23</v>
      </c>
      <c r="B120" s="5" t="s">
        <v>24</v>
      </c>
      <c r="C120" s="5" t="s">
        <v>42</v>
      </c>
      <c r="D120" s="6" t="s">
        <v>117</v>
      </c>
      <c r="E120" s="7">
        <v>20552</v>
      </c>
      <c r="F120" s="8"/>
      <c r="G120" s="8"/>
      <c r="H120" s="9" t="str">
        <f t="shared" si="9"/>
        <v/>
      </c>
      <c r="I120" s="9" t="str">
        <f t="shared" si="10"/>
        <v/>
      </c>
      <c r="J120" s="16" t="str">
        <f t="shared" si="11"/>
        <v xml:space="preserve">Prüfung der Rechnung (20552) </v>
      </c>
    </row>
    <row r="121" spans="1:10" ht="33" customHeight="1" x14ac:dyDescent="0.2">
      <c r="A121" s="5" t="s">
        <v>21</v>
      </c>
      <c r="B121" s="5" t="s">
        <v>22</v>
      </c>
      <c r="C121" s="5" t="s">
        <v>88</v>
      </c>
      <c r="D121" s="6" t="s">
        <v>158</v>
      </c>
      <c r="E121" s="7">
        <v>20554</v>
      </c>
      <c r="F121" s="8"/>
      <c r="G121" s="8"/>
      <c r="H121" s="9" t="str">
        <f t="shared" si="9"/>
        <v/>
      </c>
      <c r="I121" s="9" t="str">
        <f t="shared" si="10"/>
        <v/>
      </c>
      <c r="J121" s="16" t="str">
        <f t="shared" si="11"/>
        <v xml:space="preserve">Prüfung der Rechnung eOperations Schweiz AG (20554) </v>
      </c>
    </row>
    <row r="122" spans="1:10" ht="33" customHeight="1" x14ac:dyDescent="0.2">
      <c r="A122" s="5" t="s">
        <v>21</v>
      </c>
      <c r="B122" s="5" t="s">
        <v>22</v>
      </c>
      <c r="C122" s="5" t="s">
        <v>58</v>
      </c>
      <c r="D122" s="6" t="s">
        <v>159</v>
      </c>
      <c r="E122" s="7">
        <v>20555</v>
      </c>
      <c r="F122" s="8"/>
      <c r="G122" s="8"/>
      <c r="H122" s="9" t="str">
        <f t="shared" si="9"/>
        <v/>
      </c>
      <c r="I122" s="9" t="str">
        <f t="shared" si="10"/>
        <v/>
      </c>
      <c r="J122" s="16" t="str">
        <f t="shared" si="11"/>
        <v xml:space="preserve">Prüfung der Rechnung der Société pour le Quartier de l’Innovation de l’EPFL (20555) </v>
      </c>
    </row>
    <row r="123" spans="1:10" ht="33" customHeight="1" x14ac:dyDescent="0.2">
      <c r="A123" s="5" t="s">
        <v>21</v>
      </c>
      <c r="B123" s="5" t="s">
        <v>22</v>
      </c>
      <c r="C123" s="5" t="s">
        <v>91</v>
      </c>
      <c r="D123" s="6" t="s">
        <v>160</v>
      </c>
      <c r="E123" s="7">
        <v>20556</v>
      </c>
      <c r="F123" s="8"/>
      <c r="G123" s="8"/>
      <c r="H123" s="9" t="str">
        <f t="shared" si="9"/>
        <v/>
      </c>
      <c r="I123" s="9" t="str">
        <f t="shared" si="10"/>
        <v/>
      </c>
      <c r="J123" s="16" t="str">
        <f t="shared" si="11"/>
        <v xml:space="preserve">Prüfung der Abrechnungen von SECO-Kooperationsprojekten (20556) </v>
      </c>
    </row>
    <row r="124" spans="1:10" ht="33" customHeight="1" x14ac:dyDescent="0.2">
      <c r="A124" s="5" t="s">
        <v>21</v>
      </c>
      <c r="B124" s="5" t="s">
        <v>22</v>
      </c>
      <c r="C124" s="5" t="s">
        <v>92</v>
      </c>
      <c r="D124" s="6" t="s">
        <v>117</v>
      </c>
      <c r="E124" s="7">
        <v>20557</v>
      </c>
      <c r="F124" s="8"/>
      <c r="G124" s="8"/>
      <c r="H124" s="9" t="str">
        <f t="shared" si="9"/>
        <v/>
      </c>
      <c r="I124" s="9" t="str">
        <f t="shared" si="10"/>
        <v/>
      </c>
      <c r="J124" s="16" t="str">
        <f t="shared" si="11"/>
        <v xml:space="preserve">Prüfung der Rechnung (20557) </v>
      </c>
    </row>
    <row r="125" spans="1:10" ht="33" customHeight="1" x14ac:dyDescent="0.2">
      <c r="A125" s="5" t="s">
        <v>21</v>
      </c>
      <c r="B125" s="5" t="s">
        <v>22</v>
      </c>
      <c r="C125" s="5" t="s">
        <v>93</v>
      </c>
      <c r="D125" s="6" t="s">
        <v>117</v>
      </c>
      <c r="E125" s="7">
        <v>20558</v>
      </c>
      <c r="F125" s="8"/>
      <c r="G125" s="8"/>
      <c r="H125" s="9" t="str">
        <f t="shared" si="9"/>
        <v/>
      </c>
      <c r="I125" s="9" t="str">
        <f t="shared" si="10"/>
        <v/>
      </c>
      <c r="J125" s="16" t="str">
        <f t="shared" si="11"/>
        <v xml:space="preserve">Prüfung der Rechnung (20558) </v>
      </c>
    </row>
    <row r="126" spans="1:10" ht="33" customHeight="1" x14ac:dyDescent="0.2">
      <c r="A126" s="5" t="s">
        <v>21</v>
      </c>
      <c r="B126" s="5" t="s">
        <v>22</v>
      </c>
      <c r="C126" s="5" t="s">
        <v>33</v>
      </c>
      <c r="D126" s="6" t="s">
        <v>161</v>
      </c>
      <c r="E126" s="7">
        <v>20559</v>
      </c>
      <c r="F126" s="8"/>
      <c r="G126" s="8"/>
      <c r="H126" s="9" t="str">
        <f t="shared" si="9"/>
        <v/>
      </c>
      <c r="I126" s="9" t="str">
        <f t="shared" si="10"/>
        <v/>
      </c>
      <c r="J126" s="16" t="str">
        <f t="shared" si="11"/>
        <v xml:space="preserve">Prüfung der AHV-Abrechnung für Entschädigungen der Arbeitslosenversicherung (20559) </v>
      </c>
    </row>
    <row r="127" spans="1:10" ht="33" customHeight="1" x14ac:dyDescent="0.2">
      <c r="A127" s="5" t="s">
        <v>21</v>
      </c>
      <c r="B127" s="5" t="s">
        <v>22</v>
      </c>
      <c r="C127" s="5" t="s">
        <v>94</v>
      </c>
      <c r="D127" s="6" t="s">
        <v>162</v>
      </c>
      <c r="E127" s="7">
        <v>20560</v>
      </c>
      <c r="F127" s="8"/>
      <c r="G127" s="8"/>
      <c r="H127" s="9" t="str">
        <f t="shared" si="9"/>
        <v/>
      </c>
      <c r="I127" s="9" t="str">
        <f t="shared" si="10"/>
        <v/>
      </c>
      <c r="J127" s="16" t="str">
        <f t="shared" si="11"/>
        <v xml:space="preserve">Prüfung der Rechnung des Akkreditierungsrates und seiner Agentur (20560) </v>
      </c>
    </row>
    <row r="128" spans="1:10" ht="33" customHeight="1" x14ac:dyDescent="0.2">
      <c r="A128" s="5" t="s">
        <v>21</v>
      </c>
      <c r="B128" s="5" t="s">
        <v>22</v>
      </c>
      <c r="C128" s="5" t="s">
        <v>95</v>
      </c>
      <c r="D128" s="6" t="s">
        <v>117</v>
      </c>
      <c r="E128" s="7">
        <v>20561</v>
      </c>
      <c r="F128" s="8"/>
      <c r="G128" s="8"/>
      <c r="H128" s="9" t="str">
        <f t="shared" si="9"/>
        <v/>
      </c>
      <c r="I128" s="9" t="str">
        <f t="shared" si="10"/>
        <v/>
      </c>
      <c r="J128" s="16" t="str">
        <f t="shared" si="11"/>
        <v xml:space="preserve">Prüfung der Rechnung (20561) </v>
      </c>
    </row>
    <row r="129" spans="1:10" ht="33" customHeight="1" x14ac:dyDescent="0.2">
      <c r="A129" s="5" t="s">
        <v>21</v>
      </c>
      <c r="B129" s="5" t="s">
        <v>22</v>
      </c>
      <c r="C129" s="5" t="s">
        <v>96</v>
      </c>
      <c r="D129" s="6" t="s">
        <v>117</v>
      </c>
      <c r="E129" s="7">
        <v>20562</v>
      </c>
      <c r="F129" s="8"/>
      <c r="G129" s="8"/>
      <c r="H129" s="9" t="str">
        <f t="shared" ref="H129:H160" si="12">IF(F129&lt;&gt;"","*","")</f>
        <v/>
      </c>
      <c r="I129" s="9" t="str">
        <f t="shared" ref="I129:I160" si="13">IF(G129&lt;&gt;"","**","")</f>
        <v/>
      </c>
      <c r="J129" s="16" t="str">
        <f t="shared" ref="J129:J160" si="14">D129&amp;" ("&amp;E129&amp;") "&amp;H129&amp;I129</f>
        <v xml:space="preserve">Prüfung der Rechnung (20562) </v>
      </c>
    </row>
    <row r="130" spans="1:10" ht="33" customHeight="1" x14ac:dyDescent="0.2">
      <c r="A130" s="5" t="s">
        <v>21</v>
      </c>
      <c r="B130" s="5" t="s">
        <v>22</v>
      </c>
      <c r="C130" s="5" t="s">
        <v>97</v>
      </c>
      <c r="D130" s="6" t="s">
        <v>117</v>
      </c>
      <c r="E130" s="7">
        <v>20563</v>
      </c>
      <c r="F130" s="8"/>
      <c r="G130" s="8"/>
      <c r="H130" s="9" t="str">
        <f t="shared" si="12"/>
        <v/>
      </c>
      <c r="I130" s="9" t="str">
        <f t="shared" si="13"/>
        <v/>
      </c>
      <c r="J130" s="16" t="str">
        <f t="shared" si="14"/>
        <v xml:space="preserve">Prüfung der Rechnung (20563) </v>
      </c>
    </row>
    <row r="131" spans="1:10" ht="33" customHeight="1" x14ac:dyDescent="0.2">
      <c r="A131" s="5" t="s">
        <v>19</v>
      </c>
      <c r="B131" s="5" t="s">
        <v>20</v>
      </c>
      <c r="C131" s="5" t="s">
        <v>98</v>
      </c>
      <c r="D131" s="6" t="s">
        <v>117</v>
      </c>
      <c r="E131" s="7">
        <v>20564</v>
      </c>
      <c r="F131" s="8"/>
      <c r="G131" s="8"/>
      <c r="H131" s="9" t="str">
        <f t="shared" si="12"/>
        <v/>
      </c>
      <c r="I131" s="9" t="str">
        <f t="shared" si="13"/>
        <v/>
      </c>
      <c r="J131" s="16" t="str">
        <f t="shared" si="14"/>
        <v xml:space="preserve">Prüfung der Rechnung (20564) </v>
      </c>
    </row>
    <row r="132" spans="1:10" ht="33" customHeight="1" x14ac:dyDescent="0.2">
      <c r="A132" s="5" t="s">
        <v>21</v>
      </c>
      <c r="B132" s="5" t="s">
        <v>22</v>
      </c>
      <c r="C132" s="5" t="s">
        <v>99</v>
      </c>
      <c r="D132" s="6" t="s">
        <v>117</v>
      </c>
      <c r="E132" s="7">
        <v>20565</v>
      </c>
      <c r="F132" s="8"/>
      <c r="G132" s="8"/>
      <c r="H132" s="9" t="str">
        <f t="shared" si="12"/>
        <v/>
      </c>
      <c r="I132" s="9" t="str">
        <f t="shared" si="13"/>
        <v/>
      </c>
      <c r="J132" s="16" t="str">
        <f t="shared" si="14"/>
        <v xml:space="preserve">Prüfung der Rechnung (20565) </v>
      </c>
    </row>
    <row r="133" spans="1:10" ht="33" customHeight="1" x14ac:dyDescent="0.2">
      <c r="A133" s="5" t="s">
        <v>21</v>
      </c>
      <c r="B133" s="5" t="s">
        <v>22</v>
      </c>
      <c r="C133" s="5" t="s">
        <v>61</v>
      </c>
      <c r="D133" s="6" t="s">
        <v>117</v>
      </c>
      <c r="E133" s="7">
        <v>20566</v>
      </c>
      <c r="F133" s="8"/>
      <c r="G133" s="8"/>
      <c r="H133" s="9" t="str">
        <f t="shared" si="12"/>
        <v/>
      </c>
      <c r="I133" s="9" t="str">
        <f t="shared" si="13"/>
        <v/>
      </c>
      <c r="J133" s="16" t="str">
        <f t="shared" si="14"/>
        <v xml:space="preserve">Prüfung der Rechnung (20566) </v>
      </c>
    </row>
    <row r="134" spans="1:10" ht="33" customHeight="1" x14ac:dyDescent="0.2">
      <c r="A134" s="5" t="s">
        <v>21</v>
      </c>
      <c r="B134" s="5" t="s">
        <v>22</v>
      </c>
      <c r="C134" s="5" t="s">
        <v>61</v>
      </c>
      <c r="D134" s="6" t="s">
        <v>117</v>
      </c>
      <c r="E134" s="7">
        <v>20567</v>
      </c>
      <c r="F134" s="8"/>
      <c r="G134" s="8"/>
      <c r="H134" s="9" t="str">
        <f t="shared" si="12"/>
        <v/>
      </c>
      <c r="I134" s="9" t="str">
        <f t="shared" si="13"/>
        <v/>
      </c>
      <c r="J134" s="16" t="str">
        <f t="shared" si="14"/>
        <v xml:space="preserve">Prüfung der Rechnung (20567) </v>
      </c>
    </row>
    <row r="135" spans="1:10" ht="33" customHeight="1" x14ac:dyDescent="0.2">
      <c r="A135" s="5" t="s">
        <v>23</v>
      </c>
      <c r="B135" s="5" t="s">
        <v>24</v>
      </c>
      <c r="C135" s="5" t="s">
        <v>65</v>
      </c>
      <c r="D135" s="6" t="s">
        <v>117</v>
      </c>
      <c r="E135" s="7">
        <v>20568</v>
      </c>
      <c r="F135" s="8" t="s">
        <v>197</v>
      </c>
      <c r="G135" s="8"/>
      <c r="H135" s="9" t="str">
        <f t="shared" si="12"/>
        <v>*</v>
      </c>
      <c r="I135" s="9" t="str">
        <f t="shared" si="13"/>
        <v/>
      </c>
      <c r="J135" s="16" t="str">
        <f t="shared" si="14"/>
        <v>Prüfung der Rechnung (20568) *</v>
      </c>
    </row>
    <row r="136" spans="1:10" ht="33" customHeight="1" x14ac:dyDescent="0.2">
      <c r="A136" s="5" t="s">
        <v>23</v>
      </c>
      <c r="B136" s="5" t="s">
        <v>24</v>
      </c>
      <c r="C136" s="5" t="s">
        <v>65</v>
      </c>
      <c r="D136" s="6" t="s">
        <v>208</v>
      </c>
      <c r="E136" s="7">
        <v>20570</v>
      </c>
      <c r="F136" s="8" t="s">
        <v>197</v>
      </c>
      <c r="G136" s="8"/>
      <c r="H136" s="9" t="str">
        <f t="shared" si="12"/>
        <v>*</v>
      </c>
      <c r="I136" s="9" t="str">
        <f t="shared" si="13"/>
        <v/>
      </c>
      <c r="J136" s="16" t="str">
        <f t="shared" si="14"/>
        <v>Öffentlicher Regionaler Personenverkehr – Erkenntnisse aus der Prüftätigkeit der letzten Jahren (20570) *</v>
      </c>
    </row>
    <row r="137" spans="1:10" ht="33" customHeight="1" x14ac:dyDescent="0.2">
      <c r="A137" s="5" t="s">
        <v>23</v>
      </c>
      <c r="B137" s="5" t="s">
        <v>24</v>
      </c>
      <c r="C137" s="5" t="s">
        <v>42</v>
      </c>
      <c r="D137" s="6" t="s">
        <v>163</v>
      </c>
      <c r="E137" s="7">
        <v>21004</v>
      </c>
      <c r="F137" s="8"/>
      <c r="G137" s="8"/>
      <c r="H137" s="9" t="str">
        <f t="shared" si="12"/>
        <v/>
      </c>
      <c r="I137" s="9" t="str">
        <f t="shared" si="13"/>
        <v/>
      </c>
      <c r="J137" s="16" t="str">
        <f t="shared" si="14"/>
        <v xml:space="preserve">Funktionsprüfung Subventionsprozesse – Teil der Prüfung Bundesrechnung (21004) </v>
      </c>
    </row>
    <row r="138" spans="1:10" ht="33" customHeight="1" x14ac:dyDescent="0.2">
      <c r="A138" s="5" t="s">
        <v>17</v>
      </c>
      <c r="B138" s="5" t="s">
        <v>18</v>
      </c>
      <c r="C138" s="5" t="s">
        <v>38</v>
      </c>
      <c r="D138" s="6" t="s">
        <v>164</v>
      </c>
      <c r="E138" s="7">
        <v>21009</v>
      </c>
      <c r="F138" s="8" t="s">
        <v>197</v>
      </c>
      <c r="G138" s="8"/>
      <c r="H138" s="9" t="str">
        <f t="shared" si="12"/>
        <v>*</v>
      </c>
      <c r="I138" s="9" t="str">
        <f t="shared" si="13"/>
        <v/>
      </c>
      <c r="J138" s="16" t="str">
        <f t="shared" si="14"/>
        <v>Prüfung des Finanzausgleichs 2022 zwischen Bund und Kantonen (21009) *</v>
      </c>
    </row>
    <row r="139" spans="1:10" ht="33" customHeight="1" x14ac:dyDescent="0.2">
      <c r="A139" s="5" t="s">
        <v>17</v>
      </c>
      <c r="B139" s="5" t="s">
        <v>18</v>
      </c>
      <c r="C139" s="5" t="s">
        <v>82</v>
      </c>
      <c r="D139" s="6" t="s">
        <v>164</v>
      </c>
      <c r="E139" s="7">
        <v>21009</v>
      </c>
      <c r="F139" s="8" t="s">
        <v>197</v>
      </c>
      <c r="G139" s="8"/>
      <c r="H139" s="9" t="str">
        <f t="shared" si="12"/>
        <v>*</v>
      </c>
      <c r="I139" s="9" t="str">
        <f t="shared" si="13"/>
        <v/>
      </c>
      <c r="J139" s="16" t="str">
        <f t="shared" si="14"/>
        <v>Prüfung des Finanzausgleichs 2022 zwischen Bund und Kantonen (21009) *</v>
      </c>
    </row>
    <row r="140" spans="1:10" ht="33" customHeight="1" x14ac:dyDescent="0.2">
      <c r="A140" s="5" t="s">
        <v>7</v>
      </c>
      <c r="B140" s="5" t="s">
        <v>8</v>
      </c>
      <c r="C140" s="5" t="s">
        <v>85</v>
      </c>
      <c r="D140" s="6" t="s">
        <v>164</v>
      </c>
      <c r="E140" s="7">
        <v>21009</v>
      </c>
      <c r="F140" s="8" t="s">
        <v>197</v>
      </c>
      <c r="G140" s="8"/>
      <c r="H140" s="9" t="str">
        <f t="shared" si="12"/>
        <v>*</v>
      </c>
      <c r="I140" s="9" t="str">
        <f t="shared" si="13"/>
        <v/>
      </c>
      <c r="J140" s="16" t="str">
        <f t="shared" si="14"/>
        <v>Prüfung des Finanzausgleichs 2022 zwischen Bund und Kantonen (21009) *</v>
      </c>
    </row>
    <row r="141" spans="1:10" ht="33" customHeight="1" x14ac:dyDescent="0.2">
      <c r="A141" s="5" t="s">
        <v>19</v>
      </c>
      <c r="B141" s="5" t="s">
        <v>20</v>
      </c>
      <c r="C141" s="5" t="s">
        <v>36</v>
      </c>
      <c r="D141" s="6" t="s">
        <v>165</v>
      </c>
      <c r="E141" s="7">
        <v>21058</v>
      </c>
      <c r="F141" s="8" t="s">
        <v>197</v>
      </c>
      <c r="G141" s="8"/>
      <c r="H141" s="9" t="str">
        <f t="shared" si="12"/>
        <v>*</v>
      </c>
      <c r="I141" s="9" t="str">
        <f t="shared" si="13"/>
        <v/>
      </c>
      <c r="J141" s="16" t="str">
        <f t="shared" si="14"/>
        <v>Nachprüfung der Empfehlungen der Kontrolle des Transfers von Kriegsmaterial (21058) *</v>
      </c>
    </row>
    <row r="142" spans="1:10" ht="33" customHeight="1" x14ac:dyDescent="0.2">
      <c r="A142" s="5" t="s">
        <v>21</v>
      </c>
      <c r="B142" s="5" t="s">
        <v>22</v>
      </c>
      <c r="C142" s="5" t="s">
        <v>70</v>
      </c>
      <c r="D142" s="6" t="s">
        <v>166</v>
      </c>
      <c r="E142" s="7">
        <v>21100</v>
      </c>
      <c r="F142" s="8"/>
      <c r="G142" s="8"/>
      <c r="H142" s="9" t="str">
        <f t="shared" si="12"/>
        <v/>
      </c>
      <c r="I142" s="9" t="str">
        <f t="shared" si="13"/>
        <v/>
      </c>
      <c r="J142" s="16" t="str">
        <f t="shared" si="14"/>
        <v xml:space="preserve">Wirtschaftlichkeitsprüfung (21100) </v>
      </c>
    </row>
    <row r="143" spans="1:10" ht="33" customHeight="1" x14ac:dyDescent="0.2">
      <c r="A143" s="5" t="s">
        <v>15</v>
      </c>
      <c r="B143" s="5" t="s">
        <v>16</v>
      </c>
      <c r="C143" s="5" t="s">
        <v>214</v>
      </c>
      <c r="D143" s="6" t="s">
        <v>167</v>
      </c>
      <c r="E143" s="7">
        <v>21110</v>
      </c>
      <c r="F143" s="8" t="s">
        <v>197</v>
      </c>
      <c r="G143" s="8"/>
      <c r="H143" s="9" t="str">
        <f t="shared" si="12"/>
        <v>*</v>
      </c>
      <c r="I143" s="9" t="str">
        <f t="shared" si="13"/>
        <v/>
      </c>
      <c r="J143" s="16" t="str">
        <f t="shared" si="14"/>
        <v>Nachprüfung der Umsetzung einer wesentlichen Empfehlung (21110) *</v>
      </c>
    </row>
    <row r="144" spans="1:10" ht="33" customHeight="1" x14ac:dyDescent="0.2">
      <c r="A144" s="5" t="s">
        <v>11</v>
      </c>
      <c r="B144" s="5" t="s">
        <v>12</v>
      </c>
      <c r="C144" s="5" t="s">
        <v>213</v>
      </c>
      <c r="D144" s="6" t="s">
        <v>167</v>
      </c>
      <c r="E144" s="7">
        <v>21110</v>
      </c>
      <c r="F144" s="8" t="s">
        <v>197</v>
      </c>
      <c r="G144" s="8"/>
      <c r="H144" s="9" t="str">
        <f t="shared" si="12"/>
        <v>*</v>
      </c>
      <c r="I144" s="9" t="str">
        <f t="shared" si="13"/>
        <v/>
      </c>
      <c r="J144" s="16" t="str">
        <f t="shared" si="14"/>
        <v>Nachprüfung der Umsetzung einer wesentlichen Empfehlung (21110) *</v>
      </c>
    </row>
    <row r="145" spans="1:10" ht="33" customHeight="1" x14ac:dyDescent="0.2">
      <c r="A145" s="5" t="s">
        <v>17</v>
      </c>
      <c r="B145" s="5" t="s">
        <v>18</v>
      </c>
      <c r="C145" s="5" t="s">
        <v>28</v>
      </c>
      <c r="D145" s="6" t="s">
        <v>167</v>
      </c>
      <c r="E145" s="7">
        <v>21110</v>
      </c>
      <c r="F145" s="8" t="s">
        <v>197</v>
      </c>
      <c r="G145" s="8"/>
      <c r="H145" s="9" t="str">
        <f t="shared" si="12"/>
        <v>*</v>
      </c>
      <c r="I145" s="9" t="str">
        <f t="shared" si="13"/>
        <v/>
      </c>
      <c r="J145" s="16" t="str">
        <f t="shared" si="14"/>
        <v>Nachprüfung der Umsetzung einer wesentlichen Empfehlung (21110) *</v>
      </c>
    </row>
    <row r="146" spans="1:10" ht="33" customHeight="1" x14ac:dyDescent="0.2">
      <c r="A146" s="5" t="s">
        <v>21</v>
      </c>
      <c r="B146" s="5" t="s">
        <v>22</v>
      </c>
      <c r="C146" s="5" t="s">
        <v>100</v>
      </c>
      <c r="D146" s="6" t="s">
        <v>168</v>
      </c>
      <c r="E146" s="7">
        <v>21112</v>
      </c>
      <c r="F146" s="8" t="s">
        <v>197</v>
      </c>
      <c r="G146" s="8"/>
      <c r="H146" s="9" t="str">
        <f t="shared" si="12"/>
        <v>*</v>
      </c>
      <c r="I146" s="9" t="str">
        <f t="shared" si="13"/>
        <v/>
      </c>
      <c r="J146" s="16" t="str">
        <f t="shared" si="14"/>
        <v>COVID-19: Prüfung der Rekapitalisierung der Skyguide (21112) *</v>
      </c>
    </row>
    <row r="147" spans="1:10" ht="33" customHeight="1" x14ac:dyDescent="0.2">
      <c r="A147" s="5" t="s">
        <v>17</v>
      </c>
      <c r="B147" s="5" t="s">
        <v>18</v>
      </c>
      <c r="C147" s="5" t="s">
        <v>38</v>
      </c>
      <c r="D147" s="6" t="s">
        <v>168</v>
      </c>
      <c r="E147" s="7">
        <v>21112</v>
      </c>
      <c r="F147" s="8" t="s">
        <v>197</v>
      </c>
      <c r="G147" s="8"/>
      <c r="H147" s="9" t="str">
        <f t="shared" si="12"/>
        <v>*</v>
      </c>
      <c r="I147" s="9" t="str">
        <f t="shared" si="13"/>
        <v/>
      </c>
      <c r="J147" s="16" t="str">
        <f t="shared" si="14"/>
        <v>COVID-19: Prüfung der Rekapitalisierung der Skyguide (21112) *</v>
      </c>
    </row>
    <row r="148" spans="1:10" ht="33" customHeight="1" x14ac:dyDescent="0.2">
      <c r="A148" s="5" t="s">
        <v>23</v>
      </c>
      <c r="B148" s="5" t="s">
        <v>24</v>
      </c>
      <c r="C148" s="5" t="s">
        <v>44</v>
      </c>
      <c r="D148" s="6" t="s">
        <v>169</v>
      </c>
      <c r="E148" s="7">
        <v>21153</v>
      </c>
      <c r="F148" s="8" t="s">
        <v>197</v>
      </c>
      <c r="G148" s="8"/>
      <c r="H148" s="9" t="str">
        <f t="shared" si="12"/>
        <v>*</v>
      </c>
      <c r="I148" s="9" t="str">
        <f t="shared" si="13"/>
        <v/>
      </c>
      <c r="J148" s="16" t="str">
        <f t="shared" si="14"/>
        <v>Prüfung der Steuerung und Aufsicht der Massnahmen gegen Strassenlärm (21153) *</v>
      </c>
    </row>
    <row r="149" spans="1:10" ht="33" customHeight="1" x14ac:dyDescent="0.2">
      <c r="A149" s="5" t="s">
        <v>21</v>
      </c>
      <c r="B149" s="5" t="s">
        <v>22</v>
      </c>
      <c r="C149" s="5" t="s">
        <v>101</v>
      </c>
      <c r="D149" s="6" t="s">
        <v>207</v>
      </c>
      <c r="E149" s="7">
        <v>21167</v>
      </c>
      <c r="F149" s="8" t="s">
        <v>197</v>
      </c>
      <c r="G149" s="8"/>
      <c r="H149" s="9" t="str">
        <f t="shared" si="12"/>
        <v>*</v>
      </c>
      <c r="I149" s="9" t="str">
        <f t="shared" si="13"/>
        <v/>
      </c>
      <c r="J149" s="16" t="str">
        <f t="shared" si="14"/>
        <v>Prüfung der Wirtschaftlichkeit von Beschaffungen (21167) *</v>
      </c>
    </row>
    <row r="150" spans="1:10" ht="33" customHeight="1" x14ac:dyDescent="0.2">
      <c r="A150" s="5" t="s">
        <v>23</v>
      </c>
      <c r="B150" s="5" t="s">
        <v>24</v>
      </c>
      <c r="C150" s="5" t="s">
        <v>65</v>
      </c>
      <c r="D150" s="6" t="s">
        <v>207</v>
      </c>
      <c r="E150" s="7">
        <v>21167</v>
      </c>
      <c r="F150" s="8" t="s">
        <v>197</v>
      </c>
      <c r="G150" s="8"/>
      <c r="H150" s="9" t="str">
        <f t="shared" si="12"/>
        <v>*</v>
      </c>
      <c r="I150" s="9" t="str">
        <f t="shared" si="13"/>
        <v/>
      </c>
      <c r="J150" s="16" t="str">
        <f t="shared" si="14"/>
        <v>Prüfung der Wirtschaftlichkeit von Beschaffungen (21167) *</v>
      </c>
    </row>
    <row r="151" spans="1:10" ht="33" customHeight="1" x14ac:dyDescent="0.2">
      <c r="A151" s="5" t="s">
        <v>21</v>
      </c>
      <c r="B151" s="5" t="s">
        <v>22</v>
      </c>
      <c r="C151" s="5" t="s">
        <v>61</v>
      </c>
      <c r="D151" s="6" t="s">
        <v>170</v>
      </c>
      <c r="E151" s="7">
        <v>21202</v>
      </c>
      <c r="F151" s="8"/>
      <c r="G151" s="8"/>
      <c r="H151" s="9" t="str">
        <f t="shared" si="12"/>
        <v/>
      </c>
      <c r="I151" s="9" t="str">
        <f t="shared" si="13"/>
        <v/>
      </c>
      <c r="J151" s="16" t="str">
        <f t="shared" si="14"/>
        <v xml:space="preserve">Projektprüfung (21202) </v>
      </c>
    </row>
    <row r="152" spans="1:10" ht="33" customHeight="1" x14ac:dyDescent="0.2">
      <c r="A152" s="5" t="s">
        <v>21</v>
      </c>
      <c r="B152" s="5" t="s">
        <v>22</v>
      </c>
      <c r="C152" s="5" t="s">
        <v>203</v>
      </c>
      <c r="D152" s="6" t="s">
        <v>116</v>
      </c>
      <c r="E152" s="7">
        <v>21205</v>
      </c>
      <c r="F152" s="8"/>
      <c r="G152" s="8" t="s">
        <v>197</v>
      </c>
      <c r="H152" s="9" t="str">
        <f t="shared" si="12"/>
        <v/>
      </c>
      <c r="I152" s="9" t="str">
        <f t="shared" si="13"/>
        <v>**</v>
      </c>
      <c r="J152" s="16" t="str">
        <f t="shared" si="14"/>
        <v>Nachprüfung der Umsetzung wesentlicher Empfehlungen (21205) **</v>
      </c>
    </row>
    <row r="153" spans="1:10" ht="33" customHeight="1" x14ac:dyDescent="0.2">
      <c r="A153" s="5" t="s">
        <v>17</v>
      </c>
      <c r="B153" s="5" t="s">
        <v>18</v>
      </c>
      <c r="C153" s="5" t="s">
        <v>82</v>
      </c>
      <c r="D153" s="6" t="s">
        <v>171</v>
      </c>
      <c r="E153" s="7">
        <v>21260</v>
      </c>
      <c r="F153" s="8" t="s">
        <v>197</v>
      </c>
      <c r="G153" s="8"/>
      <c r="H153" s="9" t="str">
        <f t="shared" si="12"/>
        <v>*</v>
      </c>
      <c r="I153" s="9" t="str">
        <f t="shared" si="13"/>
        <v/>
      </c>
      <c r="J153" s="16" t="str">
        <f t="shared" si="14"/>
        <v>Digitale Transformation: Prüfung der Einführung des Soll-Prinzips bei der direkten Bundessteuer (21260) *</v>
      </c>
    </row>
    <row r="154" spans="1:10" ht="33" customHeight="1" x14ac:dyDescent="0.2">
      <c r="A154" s="5" t="s">
        <v>17</v>
      </c>
      <c r="B154" s="5" t="s">
        <v>18</v>
      </c>
      <c r="C154" s="5" t="s">
        <v>43</v>
      </c>
      <c r="D154" s="6" t="s">
        <v>171</v>
      </c>
      <c r="E154" s="7">
        <v>21260</v>
      </c>
      <c r="F154" s="8" t="s">
        <v>197</v>
      </c>
      <c r="G154" s="8"/>
      <c r="H154" s="9" t="str">
        <f t="shared" si="12"/>
        <v>*</v>
      </c>
      <c r="I154" s="9" t="str">
        <f t="shared" si="13"/>
        <v/>
      </c>
      <c r="J154" s="16" t="str">
        <f t="shared" si="14"/>
        <v>Digitale Transformation: Prüfung der Einführung des Soll-Prinzips bei der direkten Bundessteuer (21260) *</v>
      </c>
    </row>
    <row r="155" spans="1:10" ht="33" customHeight="1" x14ac:dyDescent="0.2">
      <c r="A155" s="5" t="s">
        <v>19</v>
      </c>
      <c r="B155" s="5" t="s">
        <v>20</v>
      </c>
      <c r="C155" s="5" t="s">
        <v>36</v>
      </c>
      <c r="D155" s="6" t="s">
        <v>172</v>
      </c>
      <c r="E155" s="7">
        <v>21269</v>
      </c>
      <c r="F155" s="8" t="s">
        <v>197</v>
      </c>
      <c r="G155" s="8"/>
      <c r="H155" s="9" t="str">
        <f t="shared" si="12"/>
        <v>*</v>
      </c>
      <c r="I155" s="9" t="str">
        <f t="shared" si="13"/>
        <v/>
      </c>
      <c r="J155" s="16" t="str">
        <f t="shared" si="14"/>
        <v>COVID-19: Datenanalysen zu Krediten mit Solidarbürgschaften des Bundes (21269) *</v>
      </c>
    </row>
    <row r="156" spans="1:10" ht="33" customHeight="1" x14ac:dyDescent="0.2">
      <c r="A156" s="5" t="s">
        <v>7</v>
      </c>
      <c r="B156" s="5" t="s">
        <v>8</v>
      </c>
      <c r="C156" s="5" t="s">
        <v>102</v>
      </c>
      <c r="D156" s="6" t="s">
        <v>173</v>
      </c>
      <c r="E156" s="7">
        <v>21286</v>
      </c>
      <c r="F156" s="8" t="s">
        <v>197</v>
      </c>
      <c r="G156" s="8"/>
      <c r="H156" s="9" t="str">
        <f t="shared" si="12"/>
        <v>*</v>
      </c>
      <c r="I156" s="9" t="str">
        <f t="shared" si="13"/>
        <v/>
      </c>
      <c r="J156" s="16" t="str">
        <f t="shared" si="14"/>
        <v>Prüfung der IT-Sicherheit des Zugangs zu GEVER (21286) *</v>
      </c>
    </row>
    <row r="157" spans="1:10" ht="33" customHeight="1" x14ac:dyDescent="0.2">
      <c r="A157" s="5" t="s">
        <v>11</v>
      </c>
      <c r="B157" s="5" t="s">
        <v>12</v>
      </c>
      <c r="C157" s="5" t="s">
        <v>213</v>
      </c>
      <c r="D157" s="6" t="s">
        <v>173</v>
      </c>
      <c r="E157" s="7">
        <v>21286</v>
      </c>
      <c r="F157" s="8" t="s">
        <v>197</v>
      </c>
      <c r="G157" s="8"/>
      <c r="H157" s="9" t="str">
        <f t="shared" si="12"/>
        <v>*</v>
      </c>
      <c r="I157" s="9" t="str">
        <f t="shared" si="13"/>
        <v/>
      </c>
      <c r="J157" s="16" t="str">
        <f t="shared" si="14"/>
        <v>Prüfung der IT-Sicherheit des Zugangs zu GEVER (21286) *</v>
      </c>
    </row>
    <row r="158" spans="1:10" ht="33" customHeight="1" x14ac:dyDescent="0.2">
      <c r="A158" s="5" t="s">
        <v>21</v>
      </c>
      <c r="B158" s="5" t="s">
        <v>22</v>
      </c>
      <c r="C158" s="5" t="s">
        <v>84</v>
      </c>
      <c r="D158" s="6" t="s">
        <v>116</v>
      </c>
      <c r="E158" s="7">
        <v>21293</v>
      </c>
      <c r="F158" s="8"/>
      <c r="G158" s="8"/>
      <c r="H158" s="9" t="str">
        <f t="shared" si="12"/>
        <v/>
      </c>
      <c r="I158" s="9" t="str">
        <f t="shared" si="13"/>
        <v/>
      </c>
      <c r="J158" s="16" t="str">
        <f t="shared" si="14"/>
        <v xml:space="preserve">Nachprüfung der Umsetzung wesentlicher Empfehlungen (21293) </v>
      </c>
    </row>
    <row r="159" spans="1:10" ht="33" customHeight="1" x14ac:dyDescent="0.2">
      <c r="A159" s="5" t="s">
        <v>21</v>
      </c>
      <c r="B159" s="5" t="s">
        <v>22</v>
      </c>
      <c r="C159" s="5" t="s">
        <v>33</v>
      </c>
      <c r="D159" s="6" t="s">
        <v>174</v>
      </c>
      <c r="E159" s="7">
        <v>21304</v>
      </c>
      <c r="F159" s="8" t="s">
        <v>197</v>
      </c>
      <c r="G159" s="8"/>
      <c r="H159" s="9" t="str">
        <f t="shared" si="12"/>
        <v>*</v>
      </c>
      <c r="I159" s="9" t="str">
        <f t="shared" si="13"/>
        <v/>
      </c>
      <c r="J159" s="16" t="str">
        <f t="shared" si="14"/>
        <v>Prüfung des IKT-Schlüsselprojektes ASALfutur (21304) *</v>
      </c>
    </row>
    <row r="160" spans="1:10" ht="33" customHeight="1" x14ac:dyDescent="0.2">
      <c r="A160" s="5" t="s">
        <v>11</v>
      </c>
      <c r="B160" s="5" t="s">
        <v>12</v>
      </c>
      <c r="C160" s="5" t="s">
        <v>103</v>
      </c>
      <c r="D160" s="6" t="s">
        <v>175</v>
      </c>
      <c r="E160" s="7">
        <v>21309</v>
      </c>
      <c r="F160" s="8"/>
      <c r="G160" s="8"/>
      <c r="H160" s="9" t="str">
        <f t="shared" si="12"/>
        <v/>
      </c>
      <c r="I160" s="9" t="str">
        <f t="shared" si="13"/>
        <v/>
      </c>
      <c r="J160" s="16" t="str">
        <f t="shared" si="14"/>
        <v xml:space="preserve">COVID-19: Preisprüfung (21309) </v>
      </c>
    </row>
    <row r="161" spans="1:10" ht="33" customHeight="1" x14ac:dyDescent="0.2">
      <c r="A161" s="5" t="s">
        <v>11</v>
      </c>
      <c r="B161" s="5" t="s">
        <v>12</v>
      </c>
      <c r="C161" s="5" t="s">
        <v>222</v>
      </c>
      <c r="D161" s="6" t="s">
        <v>221</v>
      </c>
      <c r="E161" s="7">
        <v>21310</v>
      </c>
      <c r="F161" s="8" t="s">
        <v>197</v>
      </c>
      <c r="G161" s="8"/>
      <c r="H161" s="9" t="s">
        <v>220</v>
      </c>
      <c r="I161" s="9" t="str">
        <f t="shared" ref="I161" si="15">IF(G161&lt;&gt;"","**","")</f>
        <v/>
      </c>
      <c r="J161" s="16" t="s">
        <v>221</v>
      </c>
    </row>
    <row r="162" spans="1:10" ht="33" customHeight="1" x14ac:dyDescent="0.2">
      <c r="A162" s="5" t="s">
        <v>17</v>
      </c>
      <c r="B162" s="5" t="s">
        <v>18</v>
      </c>
      <c r="C162" s="5" t="s">
        <v>28</v>
      </c>
      <c r="D162" s="6" t="s">
        <v>176</v>
      </c>
      <c r="E162" s="7">
        <v>21312</v>
      </c>
      <c r="F162" s="8" t="s">
        <v>197</v>
      </c>
      <c r="G162" s="8"/>
      <c r="H162" s="9" t="str">
        <f t="shared" ref="H162:H189" si="16">IF(F162&lt;&gt;"","*","")</f>
        <v>*</v>
      </c>
      <c r="I162" s="9" t="str">
        <f t="shared" ref="I162:I189" si="17">IF(G162&lt;&gt;"","**","")</f>
        <v/>
      </c>
      <c r="J162" s="16" t="str">
        <f t="shared" ref="J162:J189" si="18">D162&amp;" ("&amp;E162&amp;") "&amp;H162&amp;I162</f>
        <v>Prüfung der Bewirtschaftung von Raumausstattung (21312) *</v>
      </c>
    </row>
    <row r="163" spans="1:10" ht="33" customHeight="1" x14ac:dyDescent="0.2">
      <c r="A163" s="5" t="s">
        <v>23</v>
      </c>
      <c r="B163" s="5" t="s">
        <v>24</v>
      </c>
      <c r="C163" s="5" t="s">
        <v>42</v>
      </c>
      <c r="D163" s="6" t="s">
        <v>177</v>
      </c>
      <c r="E163" s="7">
        <v>21332</v>
      </c>
      <c r="F163" s="8" t="s">
        <v>197</v>
      </c>
      <c r="G163" s="8"/>
      <c r="H163" s="9" t="str">
        <f t="shared" si="16"/>
        <v>*</v>
      </c>
      <c r="I163" s="9" t="str">
        <f t="shared" si="17"/>
        <v/>
      </c>
      <c r="J163" s="16" t="str">
        <f t="shared" si="18"/>
        <v>Subventionsprüfung der Marktprämie für Elektrizität aus Grosswasserkraftanlagen (21332) *</v>
      </c>
    </row>
    <row r="164" spans="1:10" ht="33" customHeight="1" x14ac:dyDescent="0.2">
      <c r="A164" s="5" t="s">
        <v>17</v>
      </c>
      <c r="B164" s="5" t="s">
        <v>18</v>
      </c>
      <c r="C164" s="5" t="s">
        <v>50</v>
      </c>
      <c r="D164" s="6" t="s">
        <v>178</v>
      </c>
      <c r="E164" s="7">
        <v>21335</v>
      </c>
      <c r="F164" s="8" t="s">
        <v>197</v>
      </c>
      <c r="G164" s="8"/>
      <c r="H164" s="9" t="str">
        <f t="shared" si="16"/>
        <v>*</v>
      </c>
      <c r="I164" s="9" t="str">
        <f t="shared" si="17"/>
        <v/>
      </c>
      <c r="J164" s="16" t="str">
        <f t="shared" si="18"/>
        <v>Prüfung der wirtschaftlichen Umsetzung der Übernahme kantonaler polizeilicher Aufgaben (21335) *</v>
      </c>
    </row>
    <row r="165" spans="1:10" ht="33" customHeight="1" x14ac:dyDescent="0.2">
      <c r="A165" s="5" t="s">
        <v>17</v>
      </c>
      <c r="B165" s="5" t="s">
        <v>18</v>
      </c>
      <c r="C165" s="5" t="s">
        <v>82</v>
      </c>
      <c r="D165" s="6" t="s">
        <v>179</v>
      </c>
      <c r="E165" s="7">
        <v>21363</v>
      </c>
      <c r="F165" s="8"/>
      <c r="G165" s="8"/>
      <c r="H165" s="9" t="str">
        <f t="shared" si="16"/>
        <v/>
      </c>
      <c r="I165" s="9" t="str">
        <f t="shared" si="17"/>
        <v/>
      </c>
      <c r="J165" s="16" t="str">
        <f t="shared" si="18"/>
        <v xml:space="preserve">Prüfung der Finanzaufstellung der Unternehmensabgabe Radio TV (21363) </v>
      </c>
    </row>
    <row r="166" spans="1:10" ht="33" customHeight="1" x14ac:dyDescent="0.2">
      <c r="A166" s="5" t="s">
        <v>19</v>
      </c>
      <c r="B166" s="5" t="s">
        <v>20</v>
      </c>
      <c r="C166" s="5" t="s">
        <v>98</v>
      </c>
      <c r="D166" s="6" t="s">
        <v>163</v>
      </c>
      <c r="E166" s="7">
        <v>21395</v>
      </c>
      <c r="F166" s="8"/>
      <c r="G166" s="8"/>
      <c r="H166" s="9" t="str">
        <f t="shared" si="16"/>
        <v/>
      </c>
      <c r="I166" s="9" t="str">
        <f t="shared" si="17"/>
        <v/>
      </c>
      <c r="J166" s="16" t="str">
        <f t="shared" si="18"/>
        <v xml:space="preserve">Funktionsprüfung Subventionsprozesse – Teil der Prüfung Bundesrechnung (21395) </v>
      </c>
    </row>
    <row r="167" spans="1:10" ht="33" customHeight="1" x14ac:dyDescent="0.2">
      <c r="A167" s="5" t="s">
        <v>15</v>
      </c>
      <c r="B167" s="5" t="s">
        <v>16</v>
      </c>
      <c r="C167" s="5" t="s">
        <v>79</v>
      </c>
      <c r="D167" s="6" t="s">
        <v>180</v>
      </c>
      <c r="E167" s="7">
        <v>21404</v>
      </c>
      <c r="F167" s="8"/>
      <c r="G167" s="8" t="s">
        <v>197</v>
      </c>
      <c r="H167" s="9" t="str">
        <f t="shared" si="16"/>
        <v/>
      </c>
      <c r="I167" s="9" t="str">
        <f t="shared" si="17"/>
        <v>**</v>
      </c>
      <c r="J167" s="16" t="str">
        <f t="shared" si="18"/>
        <v>Prüfung der Ressourcenaufstockung (21404) **</v>
      </c>
    </row>
    <row r="168" spans="1:10" ht="33" customHeight="1" x14ac:dyDescent="0.2">
      <c r="A168" s="5" t="s">
        <v>19</v>
      </c>
      <c r="B168" s="5" t="s">
        <v>20</v>
      </c>
      <c r="C168" s="5" t="s">
        <v>36</v>
      </c>
      <c r="D168" s="6" t="s">
        <v>181</v>
      </c>
      <c r="E168" s="7">
        <v>21405</v>
      </c>
      <c r="F168" s="8" t="s">
        <v>197</v>
      </c>
      <c r="G168" s="8"/>
      <c r="H168" s="9" t="str">
        <f t="shared" si="16"/>
        <v>*</v>
      </c>
      <c r="I168" s="9" t="str">
        <f t="shared" si="17"/>
        <v/>
      </c>
      <c r="J168" s="16" t="str">
        <f t="shared" si="18"/>
        <v>COVID-19: Prüfung der Härtefallmassnahmen für Unternehmen (21405) *</v>
      </c>
    </row>
    <row r="169" spans="1:10" ht="33" customHeight="1" x14ac:dyDescent="0.2">
      <c r="A169" s="5" t="s">
        <v>17</v>
      </c>
      <c r="B169" s="5" t="s">
        <v>18</v>
      </c>
      <c r="C169" s="5" t="s">
        <v>50</v>
      </c>
      <c r="D169" s="6" t="s">
        <v>182</v>
      </c>
      <c r="E169" s="7">
        <v>21417</v>
      </c>
      <c r="F169" s="8"/>
      <c r="G169" s="8"/>
      <c r="H169" s="9" t="str">
        <f t="shared" si="16"/>
        <v/>
      </c>
      <c r="I169" s="9" t="str">
        <f t="shared" si="17"/>
        <v/>
      </c>
      <c r="J169" s="16" t="str">
        <f t="shared" si="18"/>
        <v xml:space="preserve">Funktionsprüfung Einnahmenprozesse Mehrwertsteuer und Einfuhrzölle – Teil der Prüfung Bundesrechnung (21417) </v>
      </c>
    </row>
    <row r="170" spans="1:10" ht="33" customHeight="1" x14ac:dyDescent="0.2">
      <c r="A170" s="5" t="s">
        <v>17</v>
      </c>
      <c r="B170" s="5" t="s">
        <v>18</v>
      </c>
      <c r="C170" s="5" t="s">
        <v>82</v>
      </c>
      <c r="D170" s="6" t="s">
        <v>183</v>
      </c>
      <c r="E170" s="7">
        <v>21418</v>
      </c>
      <c r="F170" s="8" t="s">
        <v>197</v>
      </c>
      <c r="G170" s="8"/>
      <c r="H170" s="9" t="str">
        <f t="shared" si="16"/>
        <v>*</v>
      </c>
      <c r="I170" s="9" t="str">
        <f t="shared" si="17"/>
        <v/>
      </c>
      <c r="J170" s="16" t="str">
        <f t="shared" si="18"/>
        <v>Funktionsprüfung Einnahmenprozesse Verrechnungs- und Stempelsteuer – Teil der Prüfung Bundesrechnung (21418) *</v>
      </c>
    </row>
    <row r="171" spans="1:10" ht="33" customHeight="1" x14ac:dyDescent="0.2">
      <c r="A171" s="5" t="s">
        <v>17</v>
      </c>
      <c r="B171" s="5" t="s">
        <v>18</v>
      </c>
      <c r="C171" s="5" t="s">
        <v>82</v>
      </c>
      <c r="D171" s="6" t="s">
        <v>184</v>
      </c>
      <c r="E171" s="7">
        <v>21419</v>
      </c>
      <c r="F171" s="8"/>
      <c r="G171" s="8"/>
      <c r="H171" s="9" t="str">
        <f t="shared" si="16"/>
        <v/>
      </c>
      <c r="I171" s="9" t="str">
        <f t="shared" si="17"/>
        <v/>
      </c>
      <c r="J171" s="16" t="str">
        <f t="shared" si="18"/>
        <v xml:space="preserve">Funktionsprüfung Abteilungen Inkasso und Finanzen – Teil der Prüfung Bundesrechnung (21419) </v>
      </c>
    </row>
    <row r="172" spans="1:10" ht="33" customHeight="1" x14ac:dyDescent="0.2">
      <c r="A172" s="5" t="s">
        <v>21</v>
      </c>
      <c r="B172" s="5" t="s">
        <v>22</v>
      </c>
      <c r="C172" s="5" t="s">
        <v>91</v>
      </c>
      <c r="D172" s="6" t="s">
        <v>117</v>
      </c>
      <c r="E172" s="7">
        <v>21426</v>
      </c>
      <c r="F172" s="8"/>
      <c r="G172" s="8"/>
      <c r="H172" s="9" t="str">
        <f t="shared" si="16"/>
        <v/>
      </c>
      <c r="I172" s="9" t="str">
        <f t="shared" si="17"/>
        <v/>
      </c>
      <c r="J172" s="16" t="str">
        <f t="shared" si="18"/>
        <v xml:space="preserve">Prüfung der Rechnung (21426) </v>
      </c>
    </row>
    <row r="173" spans="1:10" ht="33" customHeight="1" x14ac:dyDescent="0.2">
      <c r="A173" s="5" t="s">
        <v>21</v>
      </c>
      <c r="B173" s="5" t="s">
        <v>22</v>
      </c>
      <c r="C173" s="5" t="s">
        <v>75</v>
      </c>
      <c r="D173" s="6" t="s">
        <v>185</v>
      </c>
      <c r="E173" s="7">
        <v>21450</v>
      </c>
      <c r="F173" s="8"/>
      <c r="G173" s="8"/>
      <c r="H173" s="9" t="str">
        <f t="shared" si="16"/>
        <v/>
      </c>
      <c r="I173" s="9" t="str">
        <f t="shared" si="17"/>
        <v/>
      </c>
      <c r="J173" s="16" t="str">
        <f t="shared" si="18"/>
        <v xml:space="preserve">Wirksamkeitsprüfung der Internen Revision (21450) </v>
      </c>
    </row>
    <row r="174" spans="1:10" ht="33" customHeight="1" x14ac:dyDescent="0.2">
      <c r="A174" s="5" t="s">
        <v>17</v>
      </c>
      <c r="B174" s="5" t="s">
        <v>18</v>
      </c>
      <c r="C174" s="5" t="s">
        <v>43</v>
      </c>
      <c r="D174" s="6" t="s">
        <v>114</v>
      </c>
      <c r="E174" s="7">
        <v>21453</v>
      </c>
      <c r="F174" s="8"/>
      <c r="G174" s="8"/>
      <c r="H174" s="9" t="str">
        <f t="shared" si="16"/>
        <v/>
      </c>
      <c r="I174" s="9" t="str">
        <f t="shared" si="17"/>
        <v/>
      </c>
      <c r="J174" s="16" t="str">
        <f t="shared" si="18"/>
        <v xml:space="preserve">Preisprüfung (21453) </v>
      </c>
    </row>
    <row r="175" spans="1:10" ht="33" customHeight="1" x14ac:dyDescent="0.2">
      <c r="A175" s="5" t="s">
        <v>13</v>
      </c>
      <c r="B175" s="5" t="s">
        <v>14</v>
      </c>
      <c r="C175" s="5" t="s">
        <v>46</v>
      </c>
      <c r="D175" s="6" t="s">
        <v>186</v>
      </c>
      <c r="E175" s="7">
        <v>21506</v>
      </c>
      <c r="F175" s="8" t="s">
        <v>197</v>
      </c>
      <c r="G175" s="8"/>
      <c r="H175" s="9" t="str">
        <f t="shared" si="16"/>
        <v>*</v>
      </c>
      <c r="I175" s="9" t="str">
        <f t="shared" si="17"/>
        <v/>
      </c>
      <c r="J175" s="16" t="str">
        <f t="shared" si="18"/>
        <v>Prüfung der finanziellen Aufsicht des Bundes im Asylbereich (21506) *</v>
      </c>
    </row>
    <row r="176" spans="1:10" ht="33" customHeight="1" x14ac:dyDescent="0.2">
      <c r="A176" s="5" t="s">
        <v>13</v>
      </c>
      <c r="B176" s="5" t="s">
        <v>14</v>
      </c>
      <c r="C176" s="5" t="s">
        <v>62</v>
      </c>
      <c r="D176" s="6" t="s">
        <v>187</v>
      </c>
      <c r="E176" s="7">
        <v>21525</v>
      </c>
      <c r="F176" s="8"/>
      <c r="G176" s="8"/>
      <c r="H176" s="9" t="str">
        <f t="shared" si="16"/>
        <v/>
      </c>
      <c r="I176" s="9" t="str">
        <f t="shared" si="17"/>
        <v/>
      </c>
      <c r="J176" s="16" t="str">
        <f t="shared" si="18"/>
        <v xml:space="preserve">Prüfung der Sicherheit und des Betriebs des Single Sign-On Portals (21525) </v>
      </c>
    </row>
    <row r="177" spans="1:10" ht="33" customHeight="1" x14ac:dyDescent="0.2">
      <c r="A177" s="5" t="s">
        <v>23</v>
      </c>
      <c r="B177" s="5" t="s">
        <v>24</v>
      </c>
      <c r="C177" s="5" t="s">
        <v>44</v>
      </c>
      <c r="D177" s="6" t="s">
        <v>188</v>
      </c>
      <c r="E177" s="7">
        <v>21532</v>
      </c>
      <c r="F177" s="8" t="s">
        <v>197</v>
      </c>
      <c r="G177" s="8"/>
      <c r="H177" s="9" t="str">
        <f t="shared" si="16"/>
        <v>*</v>
      </c>
      <c r="I177" s="9" t="str">
        <f t="shared" si="17"/>
        <v/>
      </c>
      <c r="J177" s="16" t="str">
        <f t="shared" si="18"/>
        <v>Prüfung der Aufsicht des Bundes über die Landkäufe im Projekt Rhonekorrektion (21532) *</v>
      </c>
    </row>
    <row r="178" spans="1:10" ht="33" customHeight="1" x14ac:dyDescent="0.2">
      <c r="A178" s="5" t="s">
        <v>21</v>
      </c>
      <c r="B178" s="5" t="s">
        <v>22</v>
      </c>
      <c r="C178" s="5" t="s">
        <v>70</v>
      </c>
      <c r="D178" s="6" t="s">
        <v>166</v>
      </c>
      <c r="E178" s="7">
        <v>21534</v>
      </c>
      <c r="F178" s="8"/>
      <c r="G178" s="8"/>
      <c r="H178" s="9" t="str">
        <f t="shared" si="16"/>
        <v/>
      </c>
      <c r="I178" s="9" t="str">
        <f t="shared" si="17"/>
        <v/>
      </c>
      <c r="J178" s="16" t="str">
        <f t="shared" si="18"/>
        <v xml:space="preserve">Wirtschaftlichkeitsprüfung (21534) </v>
      </c>
    </row>
    <row r="179" spans="1:10" ht="45" x14ac:dyDescent="0.2">
      <c r="A179" s="5" t="s">
        <v>15</v>
      </c>
      <c r="B179" s="5" t="s">
        <v>16</v>
      </c>
      <c r="C179" s="5" t="s">
        <v>86</v>
      </c>
      <c r="D179" s="6" t="s">
        <v>189</v>
      </c>
      <c r="E179" s="7">
        <v>21539</v>
      </c>
      <c r="F179" s="8" t="s">
        <v>197</v>
      </c>
      <c r="G179" s="8"/>
      <c r="H179" s="9" t="str">
        <f t="shared" si="16"/>
        <v>*</v>
      </c>
      <c r="I179" s="9" t="str">
        <f t="shared" si="17"/>
        <v/>
      </c>
      <c r="J179" s="16" t="str">
        <f t="shared" si="18"/>
        <v>Prüfung der Schlüsselprojekte Werterhalt Polycom 2030 und Nationales sicheres Datenverbundsystem sowie des Projektes Mobiles breitbandiges Sicherheitskommunikationssystem (21539) *</v>
      </c>
    </row>
    <row r="180" spans="1:10" ht="33" customHeight="1" x14ac:dyDescent="0.2">
      <c r="A180" s="5" t="s">
        <v>15</v>
      </c>
      <c r="B180" s="5" t="s">
        <v>16</v>
      </c>
      <c r="C180" s="5" t="s">
        <v>215</v>
      </c>
      <c r="D180" s="6" t="s">
        <v>190</v>
      </c>
      <c r="E180" s="7">
        <v>21540</v>
      </c>
      <c r="F180" s="8"/>
      <c r="G180" s="8"/>
      <c r="H180" s="9" t="str">
        <f t="shared" si="16"/>
        <v/>
      </c>
      <c r="I180" s="9" t="str">
        <f t="shared" si="17"/>
        <v/>
      </c>
      <c r="J180" s="16" t="str">
        <f t="shared" si="18"/>
        <v xml:space="preserve">Prüfung der Migration der Daten von SAP PSA auf SAP PSN (21540) </v>
      </c>
    </row>
    <row r="181" spans="1:10" ht="33" customHeight="1" x14ac:dyDescent="0.2">
      <c r="A181" s="5" t="s">
        <v>11</v>
      </c>
      <c r="B181" s="5" t="s">
        <v>12</v>
      </c>
      <c r="C181" s="5" t="s">
        <v>51</v>
      </c>
      <c r="D181" s="6" t="s">
        <v>191</v>
      </c>
      <c r="E181" s="7">
        <v>21541</v>
      </c>
      <c r="F181" s="8"/>
      <c r="G181" s="8" t="s">
        <v>197</v>
      </c>
      <c r="H181" s="9" t="str">
        <f t="shared" si="16"/>
        <v/>
      </c>
      <c r="I181" s="9" t="s">
        <v>223</v>
      </c>
      <c r="J181" s="16" t="str">
        <f t="shared" si="18"/>
        <v>Prüfung des Vollzugs beim Ruhegehalt für Magistratspersonen (21541) ***</v>
      </c>
    </row>
    <row r="182" spans="1:10" ht="33" customHeight="1" x14ac:dyDescent="0.2">
      <c r="A182" s="5" t="s">
        <v>11</v>
      </c>
      <c r="B182" s="5" t="s">
        <v>12</v>
      </c>
      <c r="C182" s="5" t="s">
        <v>104</v>
      </c>
      <c r="D182" s="6" t="s">
        <v>191</v>
      </c>
      <c r="E182" s="7">
        <v>21541</v>
      </c>
      <c r="F182" s="8"/>
      <c r="G182" s="8" t="s">
        <v>197</v>
      </c>
      <c r="H182" s="9" t="str">
        <f t="shared" si="16"/>
        <v/>
      </c>
      <c r="I182" s="9" t="s">
        <v>223</v>
      </c>
      <c r="J182" s="16" t="str">
        <f t="shared" si="18"/>
        <v>Prüfung des Vollzugs beim Ruhegehalt für Magistratspersonen (21541) ***</v>
      </c>
    </row>
    <row r="183" spans="1:10" ht="33" customHeight="1" x14ac:dyDescent="0.2">
      <c r="A183" s="5" t="s">
        <v>21</v>
      </c>
      <c r="B183" s="5" t="s">
        <v>22</v>
      </c>
      <c r="C183" s="5" t="s">
        <v>105</v>
      </c>
      <c r="D183" s="6" t="s">
        <v>191</v>
      </c>
      <c r="E183" s="7">
        <v>21541</v>
      </c>
      <c r="F183" s="8"/>
      <c r="G183" s="8" t="s">
        <v>197</v>
      </c>
      <c r="H183" s="9" t="str">
        <f t="shared" si="16"/>
        <v/>
      </c>
      <c r="I183" s="9" t="s">
        <v>223</v>
      </c>
      <c r="J183" s="16" t="str">
        <f t="shared" si="18"/>
        <v>Prüfung des Vollzugs beim Ruhegehalt für Magistratspersonen (21541) ***</v>
      </c>
    </row>
    <row r="184" spans="1:10" ht="33" customHeight="1" x14ac:dyDescent="0.2">
      <c r="A184" s="5" t="s">
        <v>17</v>
      </c>
      <c r="B184" s="5" t="s">
        <v>18</v>
      </c>
      <c r="C184" s="5" t="s">
        <v>48</v>
      </c>
      <c r="D184" s="6" t="s">
        <v>116</v>
      </c>
      <c r="E184" s="7">
        <v>21551</v>
      </c>
      <c r="F184" s="8"/>
      <c r="G184" s="8"/>
      <c r="H184" s="9" t="str">
        <f t="shared" si="16"/>
        <v/>
      </c>
      <c r="I184" s="9" t="str">
        <f t="shared" si="17"/>
        <v/>
      </c>
      <c r="J184" s="16" t="str">
        <f t="shared" si="18"/>
        <v xml:space="preserve">Nachprüfung der Umsetzung wesentlicher Empfehlungen (21551) </v>
      </c>
    </row>
    <row r="185" spans="1:10" ht="33" customHeight="1" x14ac:dyDescent="0.2">
      <c r="A185" s="5" t="s">
        <v>7</v>
      </c>
      <c r="B185" s="5" t="s">
        <v>8</v>
      </c>
      <c r="C185" s="5" t="s">
        <v>49</v>
      </c>
      <c r="D185" s="6" t="s">
        <v>192</v>
      </c>
      <c r="E185" s="7">
        <v>21601</v>
      </c>
      <c r="F185" s="8"/>
      <c r="G185" s="8" t="s">
        <v>197</v>
      </c>
      <c r="H185" s="9" t="str">
        <f t="shared" si="16"/>
        <v/>
      </c>
      <c r="I185" s="9" t="s">
        <v>223</v>
      </c>
      <c r="J185" s="16" t="str">
        <f t="shared" si="18"/>
        <v>Nachprüfung der fachlichen und finanziellen Aufsicht über die AHV (21601) ***</v>
      </c>
    </row>
    <row r="186" spans="1:10" ht="33" customHeight="1" x14ac:dyDescent="0.2">
      <c r="A186" s="5" t="s">
        <v>7</v>
      </c>
      <c r="B186" s="5" t="s">
        <v>8</v>
      </c>
      <c r="C186" s="5" t="s">
        <v>106</v>
      </c>
      <c r="D186" s="6" t="s">
        <v>193</v>
      </c>
      <c r="E186" s="7">
        <v>21604</v>
      </c>
      <c r="F186" s="8" t="s">
        <v>197</v>
      </c>
      <c r="G186" s="8"/>
      <c r="H186" s="9" t="str">
        <f t="shared" si="16"/>
        <v>*</v>
      </c>
      <c r="I186" s="9" t="str">
        <f t="shared" si="17"/>
        <v/>
      </c>
      <c r="J186" s="16" t="str">
        <f t="shared" si="18"/>
        <v>Prüfung der Stammgemeinschaft axsana AG (21604) *</v>
      </c>
    </row>
    <row r="187" spans="1:10" ht="33" customHeight="1" x14ac:dyDescent="0.2">
      <c r="A187" s="5" t="s">
        <v>21</v>
      </c>
      <c r="B187" s="5" t="s">
        <v>22</v>
      </c>
      <c r="C187" s="5" t="s">
        <v>33</v>
      </c>
      <c r="D187" s="6" t="s">
        <v>194</v>
      </c>
      <c r="E187" s="7">
        <v>21690</v>
      </c>
      <c r="F187" s="8" t="s">
        <v>197</v>
      </c>
      <c r="G187" s="8"/>
      <c r="H187" s="9" t="str">
        <f t="shared" si="16"/>
        <v>*</v>
      </c>
      <c r="I187" s="9" t="str">
        <f t="shared" si="17"/>
        <v/>
      </c>
      <c r="J187" s="16" t="str">
        <f t="shared" si="18"/>
        <v>COVID-19: Datenanalysen im Bereich der Kurzarbeitsentschädigung (21690) *</v>
      </c>
    </row>
    <row r="188" spans="1:10" ht="33" customHeight="1" x14ac:dyDescent="0.2">
      <c r="A188" s="5" t="s">
        <v>7</v>
      </c>
      <c r="B188" s="5" t="s">
        <v>8</v>
      </c>
      <c r="C188" s="5" t="s">
        <v>49</v>
      </c>
      <c r="D188" s="6" t="s">
        <v>195</v>
      </c>
      <c r="E188" s="7">
        <v>21691</v>
      </c>
      <c r="F188" s="8" t="s">
        <v>197</v>
      </c>
      <c r="G188" s="8"/>
      <c r="H188" s="9" t="str">
        <f t="shared" si="16"/>
        <v>*</v>
      </c>
      <c r="I188" s="9" t="str">
        <f t="shared" si="17"/>
        <v/>
      </c>
      <c r="J188" s="16" t="str">
        <f t="shared" si="18"/>
        <v>COVID-19: Datenanalysen im Bereich des Corona-Erwerbsersatzes (21691) *</v>
      </c>
    </row>
    <row r="189" spans="1:10" ht="33" customHeight="1" x14ac:dyDescent="0.2">
      <c r="A189" s="5" t="s">
        <v>7</v>
      </c>
      <c r="B189" s="5" t="s">
        <v>8</v>
      </c>
      <c r="C189" s="5" t="s">
        <v>83</v>
      </c>
      <c r="D189" s="6" t="s">
        <v>196</v>
      </c>
      <c r="E189" s="7">
        <v>21692</v>
      </c>
      <c r="F189" s="8" t="s">
        <v>197</v>
      </c>
      <c r="G189" s="8"/>
      <c r="H189" s="9" t="str">
        <f t="shared" si="16"/>
        <v>*</v>
      </c>
      <c r="I189" s="9" t="str">
        <f t="shared" si="17"/>
        <v/>
      </c>
      <c r="J189" s="16" t="str">
        <f t="shared" si="18"/>
        <v>COVID-19: Datenanalysen im Bereich der COVID-Kulturmassnahmen (21692) *</v>
      </c>
    </row>
    <row r="190" spans="1:10" ht="33" customHeight="1" x14ac:dyDescent="0.2">
      <c r="A190" s="5"/>
      <c r="B190" s="5"/>
      <c r="C190" s="5"/>
      <c r="D190" s="6"/>
      <c r="E190" s="7"/>
      <c r="F190" s="8"/>
      <c r="G190" s="8"/>
      <c r="H190" s="9"/>
      <c r="I190" s="9"/>
      <c r="J190" s="16"/>
    </row>
    <row r="191" spans="1:10" ht="33" customHeight="1" x14ac:dyDescent="0.2">
      <c r="A191" s="5"/>
      <c r="B191" s="5"/>
      <c r="C191" s="5"/>
      <c r="D191" s="6"/>
      <c r="E191" s="7"/>
      <c r="F191" s="8"/>
      <c r="G191" s="8"/>
      <c r="H191" s="9"/>
      <c r="I191" s="9"/>
      <c r="J191" s="16"/>
    </row>
    <row r="192" spans="1:10" ht="33" customHeight="1" x14ac:dyDescent="0.2">
      <c r="A192" s="5"/>
      <c r="B192" s="5"/>
      <c r="C192" s="5"/>
      <c r="D192" s="6"/>
      <c r="E192" s="7"/>
      <c r="F192" s="8"/>
      <c r="G192" s="8"/>
      <c r="H192" s="9"/>
      <c r="I192" s="9"/>
      <c r="J192" s="16"/>
    </row>
    <row r="193" spans="1:10" ht="33" customHeight="1" x14ac:dyDescent="0.2">
      <c r="A193" s="5"/>
      <c r="B193" s="5"/>
      <c r="C193" s="5"/>
      <c r="D193" s="6"/>
      <c r="E193" s="7"/>
      <c r="F193" s="8"/>
      <c r="G193" s="8"/>
      <c r="H193" s="9"/>
      <c r="I193" s="9"/>
      <c r="J193" s="16"/>
    </row>
    <row r="194" spans="1:10" ht="33" customHeight="1" x14ac:dyDescent="0.2">
      <c r="A194" s="5"/>
      <c r="B194" s="5"/>
      <c r="C194" s="5"/>
      <c r="D194" s="6"/>
      <c r="E194" s="7"/>
      <c r="F194" s="8"/>
      <c r="G194" s="8"/>
      <c r="H194" s="9"/>
      <c r="I194" s="9"/>
      <c r="J194" s="16"/>
    </row>
    <row r="195" spans="1:10" ht="33" customHeight="1" x14ac:dyDescent="0.2">
      <c r="A195" s="5"/>
      <c r="B195" s="5"/>
      <c r="C195" s="5"/>
      <c r="D195" s="6"/>
      <c r="E195" s="7"/>
      <c r="F195" s="8"/>
      <c r="G195" s="8"/>
      <c r="H195" s="9"/>
      <c r="I195" s="9"/>
      <c r="J195" s="16"/>
    </row>
    <row r="196" spans="1:10" ht="33" customHeight="1" x14ac:dyDescent="0.2">
      <c r="A196" s="5"/>
      <c r="B196" s="5"/>
      <c r="C196" s="5"/>
      <c r="D196" s="6"/>
      <c r="E196" s="7"/>
      <c r="F196" s="8"/>
      <c r="G196" s="8"/>
      <c r="H196" s="9"/>
      <c r="I196" s="9"/>
      <c r="J196" s="16"/>
    </row>
    <row r="197" spans="1:10" ht="33" customHeight="1" x14ac:dyDescent="0.2">
      <c r="A197" s="5"/>
      <c r="B197" s="5"/>
      <c r="C197" s="5"/>
      <c r="D197" s="6"/>
      <c r="E197" s="7"/>
      <c r="F197" s="8"/>
      <c r="G197" s="8"/>
      <c r="H197" s="9"/>
      <c r="I197" s="9"/>
      <c r="J197" s="16"/>
    </row>
    <row r="198" spans="1:10" ht="33" customHeight="1" x14ac:dyDescent="0.2">
      <c r="A198" s="5"/>
      <c r="B198" s="5"/>
      <c r="C198" s="5"/>
      <c r="D198" s="6"/>
      <c r="E198" s="7"/>
      <c r="F198" s="8"/>
      <c r="G198" s="8"/>
      <c r="H198" s="9"/>
      <c r="I198" s="9"/>
      <c r="J198" s="16"/>
    </row>
    <row r="199" spans="1:10" ht="33" customHeight="1" x14ac:dyDescent="0.2">
      <c r="A199" s="5"/>
      <c r="B199" s="5"/>
      <c r="C199" s="5"/>
      <c r="D199" s="6"/>
      <c r="E199" s="7"/>
      <c r="F199" s="8"/>
      <c r="G199" s="8"/>
      <c r="H199" s="9"/>
      <c r="I199" s="9"/>
      <c r="J199" s="16"/>
    </row>
    <row r="200" spans="1:10" ht="33" customHeight="1" x14ac:dyDescent="0.2">
      <c r="A200" s="5"/>
      <c r="B200" s="5"/>
      <c r="C200" s="5"/>
      <c r="D200" s="6"/>
      <c r="E200" s="7"/>
      <c r="F200" s="8"/>
      <c r="G200" s="8"/>
      <c r="H200" s="9"/>
      <c r="I200" s="9"/>
      <c r="J200" s="16"/>
    </row>
    <row r="201" spans="1:10" ht="33" customHeight="1" x14ac:dyDescent="0.2">
      <c r="A201" s="5"/>
      <c r="B201" s="5"/>
      <c r="C201" s="5"/>
      <c r="D201" s="6"/>
      <c r="E201" s="7"/>
      <c r="F201" s="8"/>
      <c r="G201" s="8"/>
      <c r="H201" s="9"/>
      <c r="I201" s="9"/>
      <c r="J201" s="16"/>
    </row>
    <row r="202" spans="1:10" ht="33" customHeight="1" x14ac:dyDescent="0.2">
      <c r="A202" s="5"/>
      <c r="B202" s="5"/>
      <c r="C202" s="5"/>
      <c r="D202" s="6"/>
      <c r="E202" s="7"/>
      <c r="F202" s="8"/>
      <c r="G202" s="8"/>
      <c r="H202" s="9"/>
      <c r="I202" s="9"/>
      <c r="J202" s="16"/>
    </row>
    <row r="203" spans="1:10" ht="33" customHeight="1" x14ac:dyDescent="0.2">
      <c r="A203" s="5"/>
      <c r="B203" s="5"/>
      <c r="C203" s="5"/>
      <c r="D203" s="6"/>
      <c r="E203" s="7"/>
      <c r="F203" s="8"/>
      <c r="G203" s="8"/>
      <c r="H203" s="9"/>
      <c r="I203" s="9"/>
      <c r="J203" s="16"/>
    </row>
    <row r="204" spans="1:10" ht="33" customHeight="1" x14ac:dyDescent="0.2">
      <c r="A204" s="5"/>
      <c r="B204" s="5"/>
      <c r="C204" s="5"/>
      <c r="D204" s="6"/>
      <c r="E204" s="7"/>
      <c r="F204" s="8"/>
      <c r="G204" s="8"/>
      <c r="H204" s="9"/>
      <c r="I204" s="9"/>
      <c r="J204" s="16"/>
    </row>
    <row r="205" spans="1:10" ht="33" customHeight="1" x14ac:dyDescent="0.2">
      <c r="A205" s="5"/>
      <c r="B205" s="5"/>
      <c r="C205" s="5"/>
      <c r="D205" s="6"/>
      <c r="E205" s="7"/>
      <c r="F205" s="8"/>
      <c r="G205" s="8"/>
      <c r="H205" s="9"/>
      <c r="I205" s="9"/>
      <c r="J205" s="16"/>
    </row>
    <row r="206" spans="1:10" ht="33" customHeight="1" x14ac:dyDescent="0.2">
      <c r="A206" s="5"/>
      <c r="B206" s="5"/>
      <c r="C206" s="5"/>
      <c r="D206" s="6"/>
      <c r="E206" s="7"/>
      <c r="F206" s="8"/>
      <c r="G206" s="8"/>
      <c r="H206" s="9"/>
      <c r="I206" s="9"/>
      <c r="J206" s="16"/>
    </row>
    <row r="207" spans="1:10" ht="33" customHeight="1" x14ac:dyDescent="0.2">
      <c r="A207" s="5"/>
      <c r="B207" s="5"/>
      <c r="C207" s="5"/>
      <c r="D207" s="6"/>
      <c r="E207" s="7"/>
      <c r="F207" s="8"/>
      <c r="G207" s="8"/>
      <c r="H207" s="9"/>
      <c r="I207" s="9"/>
      <c r="J207" s="16"/>
    </row>
    <row r="208" spans="1:10" ht="33" customHeight="1" x14ac:dyDescent="0.2">
      <c r="A208" s="5"/>
      <c r="B208" s="5"/>
      <c r="C208" s="5"/>
      <c r="D208" s="6"/>
      <c r="E208" s="7"/>
      <c r="F208" s="8"/>
      <c r="G208" s="8"/>
      <c r="H208" s="9"/>
      <c r="I208" s="9"/>
      <c r="J208" s="16"/>
    </row>
    <row r="209" spans="1:10" ht="33" customHeight="1" x14ac:dyDescent="0.2">
      <c r="A209" s="5"/>
      <c r="B209" s="5"/>
      <c r="C209" s="5"/>
      <c r="D209" s="6"/>
      <c r="E209" s="7"/>
      <c r="F209" s="8"/>
      <c r="G209" s="8"/>
      <c r="H209" s="9"/>
      <c r="I209" s="9"/>
      <c r="J209" s="16"/>
    </row>
    <row r="210" spans="1:10" ht="33" customHeight="1" x14ac:dyDescent="0.2">
      <c r="A210" s="5"/>
      <c r="B210" s="5"/>
      <c r="C210" s="5"/>
      <c r="D210" s="6"/>
      <c r="E210" s="7"/>
      <c r="F210" s="8"/>
      <c r="G210" s="8"/>
      <c r="H210" s="9"/>
      <c r="I210" s="9"/>
      <c r="J210" s="16"/>
    </row>
    <row r="211" spans="1:10" ht="33" customHeight="1" x14ac:dyDescent="0.25">
      <c r="A211" s="5"/>
      <c r="B211" s="5"/>
      <c r="C211" s="5"/>
      <c r="D211" s="6"/>
      <c r="E211" s="7"/>
      <c r="J211" s="16"/>
    </row>
    <row r="212" spans="1:10" ht="33" customHeight="1" x14ac:dyDescent="0.25">
      <c r="J212" s="17"/>
    </row>
    <row r="213" spans="1:10" ht="33" customHeight="1" x14ac:dyDescent="0.25">
      <c r="J213" s="17"/>
    </row>
    <row r="214" spans="1:10" ht="33" customHeight="1" x14ac:dyDescent="0.25">
      <c r="J214" s="17"/>
    </row>
    <row r="215" spans="1:10" ht="33" customHeight="1" x14ac:dyDescent="0.25">
      <c r="J215" s="17"/>
    </row>
    <row r="216" spans="1:10" ht="33" customHeight="1" x14ac:dyDescent="0.25">
      <c r="J216" s="17"/>
    </row>
  </sheetData>
  <autoFilter ref="A1:J189"/>
  <sortState ref="A2:J201">
    <sortCondition ref="B1"/>
  </sortState>
  <customSheetViews>
    <customSheetView guid="{BCD70F66-A0F7-45E9-820C-1506F8C3EFEC}" showPageBreaks="1" fitToPage="1" showAutoFilter="1"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1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/>
    </customSheetView>
    <customSheetView guid="{5A59D8E6-833F-4C3D-8D45-6F295EEDBD89}" fitToPage="1" showAutoFilter="1">
      <pane ySplit="1" topLeftCell="A2" activePane="bottomLeft" state="frozen"/>
      <selection pane="bottomLeft"/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2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/>
    </customSheetView>
    <customSheetView guid="{27B8EB98-1EA3-4DB7-B8AB-CD773714EBF9}" fitToPage="1" showAutoFilter="1">
      <pane ySplit="1" topLeftCell="A2" activePane="bottomLeft" state="frozen"/>
      <selection pane="bottomLeft"/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3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/>
    </customSheetView>
    <customSheetView guid="{63166F63-68EA-419F-A9A8-E2ED6787AF87}" fitToPage="1" showAutoFilter="1">
      <pane ySplit="1" topLeftCell="A2" activePane="bottomLeft" state="frozen"/>
      <selection pane="bottomLeft"/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4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/>
    </customSheetView>
    <customSheetView guid="{C31E142D-114C-4867-BAD4-5AB6848C7AFF}" fitToPage="1" showAutoFilter="1">
      <pane ySplit="1" topLeftCell="A2" activePane="bottomLeft" state="frozen"/>
      <selection pane="bottomLeft"/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5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/>
    </customSheetView>
    <customSheetView guid="{3EBD56EC-5DF2-48DE-B28E-77656A165756}" fitToPage="1" showAutoFilter="1">
      <pane ySplit="1" topLeftCell="A2" activePane="bottomLeft" state="frozen"/>
      <selection pane="bottomLeft"/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6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/>
    </customSheetView>
    <customSheetView guid="{2A336A40-507D-48E7-AA5E-2EA41092173C}" fitToPage="1" showAutoFilter="1">
      <pane ySplit="1" topLeftCell="A2" activePane="bottomLeft" state="frozen"/>
      <selection pane="bottomLeft"/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7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/>
    </customSheetView>
    <customSheetView guid="{489266DC-1BD6-45F4-88AD-0570E134DBEF}" fitToPage="1" showAutoFilter="1">
      <pane ySplit="1" topLeftCell="A2" activePane="bottomLeft" state="frozen"/>
      <selection pane="bottomLeft"/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8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/>
    </customSheetView>
    <customSheetView guid="{D97EAE4E-9D6B-44E1-997C-62377CFB463F}" fitToPage="1" showAutoFilter="1">
      <pane ySplit="1" topLeftCell="A2" activePane="bottomLeft" state="frozen"/>
      <selection pane="bottomLeft" activeCell="A2" sqref="A2"/>
      <pageMargins left="0.59055118110236227" right="0.59055118110236227" top="0.98425196850393704" bottom="0.78740157480314965" header="0.51181102362204722" footer="0.51181102362204722"/>
      <pageSetup paperSize="9" scale="26" fitToHeight="0" orientation="portrait" r:id="rId9"/>
      <headerFooter>
        <oddHeader>&amp;L&amp;"Calibri,Normal"&amp;14Übersicht über die geplanten Prüfungen</oddHeader>
        <oddFooter>&amp;L&amp;"-,Normal"&amp;10* = Bericht auf EFK-Homepage veröffentlicht (vorgesehen); 
** = durch das Parlament erteilter Sonderauftrag&amp;R&amp;"Calibri,Normal"&amp;10&amp;P / &amp;N</oddFooter>
      </headerFooter>
      <autoFilter ref="A1:G223"/>
    </customSheetView>
  </customSheetViews>
  <pageMargins left="0.59055118110236227" right="0.59055118110236227" top="0.98425196850393704" bottom="0.78740157480314965" header="0.51181102362204722" footer="0.51181102362204722"/>
  <pageSetup paperSize="9" scale="26" fitToHeight="0" orientation="portrait" r:id="rId10"/>
  <headerFooter>
    <oddHeader>&amp;L&amp;"Calibri,Normal"&amp;14Übersicht über die abgeschlossenen Prüfungen</oddHeader>
    <oddFooter>&amp;L&amp;"-,Normal"&amp;10* = Bericht auf EFK-Homepage veröffentlicht (vorgesehen); 
** = durch das Parlament erteilter Sonderauftrag&amp;R&amp;"Calibri,Normal"&amp;10&amp;P / &amp;N</oddFooter>
  </headerFooter>
  <customProperties>
    <customPr name="EpmWorksheetKeyString_GUID" r:id="rId1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Formatiert DE</vt:lpstr>
      <vt:lpstr>'Formatiert DE'!Drucktitel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philippe.richard@efk.admin.ch</dc:creator>
  <cp:lastModifiedBy>Braun Bettina EFK</cp:lastModifiedBy>
  <cp:lastPrinted>2022-02-04T14:19:36Z</cp:lastPrinted>
  <dcterms:created xsi:type="dcterms:W3CDTF">2021-10-14T14:08:16Z</dcterms:created>
  <dcterms:modified xsi:type="dcterms:W3CDTF">2022-05-20T06:28:59Z</dcterms:modified>
</cp:coreProperties>
</file>